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FKERES" sheetId="1" r:id="rId1"/>
    <sheet name="INDEX-HOL.VAN-Segedoszlop" sheetId="4" r:id="rId2"/>
    <sheet name="INDEX-Segedoszlop-képlet" sheetId="5" r:id="rId3"/>
    <sheet name="params" sheetId="2" r:id="rId4"/>
  </sheets>
  <definedNames>
    <definedName name="_xlnm._FilterDatabase" localSheetId="0" hidden="1">FKERES!$C$6:$C$22</definedName>
    <definedName name="_xlnm._FilterDatabase" localSheetId="1" hidden="1">'INDEX-HOL.VAN-Segedoszlop'!$A$6:$A$22</definedName>
    <definedName name="_xlnm._FilterDatabase" localSheetId="2" hidden="1">'INDEX-Segedoszlop-képlet'!$A$6:$A$22</definedName>
    <definedName name="segedoszlop">raktar_3[Termék]&amp;raktar_3[Méret]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4" i="1" l="1"/>
  <c r="B4" i="5" l="1"/>
  <c r="B4" i="4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<sst xmlns="http://schemas.openxmlformats.org/spreadsheetml/2006/main" count="150" uniqueCount="19">
  <si>
    <t>Termék</t>
  </si>
  <si>
    <t>Méret</t>
  </si>
  <si>
    <t>Póló</t>
  </si>
  <si>
    <t>Nadrág</t>
  </si>
  <si>
    <t>Ing</t>
  </si>
  <si>
    <t>Trikó</t>
  </si>
  <si>
    <t>S</t>
  </si>
  <si>
    <t>L</t>
  </si>
  <si>
    <t>XL</t>
  </si>
  <si>
    <t>M</t>
  </si>
  <si>
    <t>Raktáron</t>
  </si>
  <si>
    <t>Kulcs oszlop ellenőrzése: Ismétlődések eltávolítása</t>
  </si>
  <si>
    <t>T+M</t>
  </si>
  <si>
    <t>Az alaptáblát alakítsuk táblázattá a segédoszlop beillesztése után!</t>
  </si>
  <si>
    <t>Sorcímkék</t>
  </si>
  <si>
    <t>Oszlopcímkék</t>
  </si>
  <si>
    <t>Összeg / Raktáron</t>
  </si>
  <si>
    <t>Ha nincs ismétlődő sor, akkor PIVOT is megoldás lehet.</t>
  </si>
  <si>
    <t>Az oszlopokat kézzel kell utólag rendezni (vontatással)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</si>
</sst>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/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</cellXfs>
  <cellStyles count="1">
    <cellStyle name="Normál" xfId="0" builtinId="0"/>
  </cellStyles>
  <dxfs count="8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9525</xdr:rowOff>
    </xdr:from>
    <xdr:to>
      <xdr:col>9</xdr:col>
      <xdr:colOff>314325</xdr:colOff>
      <xdr:row>4</xdr:row>
      <xdr:rowOff>152400</xdr:rowOff>
    </xdr:to>
    <xdr:sp macro="" textlink="">
      <xdr:nvSpPr>
        <xdr:cNvPr id="2" name="Szövegdoboz 1"/>
        <xdr:cNvSpPr txBox="1"/>
      </xdr:nvSpPr>
      <xdr:spPr>
        <a:xfrm>
          <a:off x="2724150" y="390525"/>
          <a:ext cx="33432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 "segedoszlop" nevű tartomány egy elnevezett</a:t>
          </a:r>
          <a:r>
            <a:rPr lang="hu-HU" sz="1100" baseline="0"/>
            <a:t> képlet.</a:t>
          </a:r>
        </a:p>
        <a:p>
          <a:r>
            <a:rPr lang="hu-HU" sz="1100" baseline="0"/>
            <a:t>Nézz bele a névkezelőbe!</a:t>
          </a:r>
          <a:endParaRPr lang="hu-H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dszergazda" refreshedDate="42196.986994675928" createdVersion="4" refreshedVersion="4" minRefreshableVersion="3" recordCount="16">
  <cacheSource type="worksheet">
    <worksheetSource name="raktar_1"/>
  </cacheSource>
  <cacheFields count="4">
    <cacheField name="T+M" numFmtId="0">
      <sharedItems/>
    </cacheField>
    <cacheField name="Termék" numFmtId="0">
      <sharedItems count="4">
        <s v="Nadrág"/>
        <s v="Ing"/>
        <s v="Trikó"/>
        <s v="Póló"/>
      </sharedItems>
    </cacheField>
    <cacheField name="Méret" numFmtId="0">
      <sharedItems count="4">
        <s v="M"/>
        <s v="XL"/>
        <s v="S"/>
        <s v="L"/>
      </sharedItems>
    </cacheField>
    <cacheField name="Raktáron" numFmtId="0">
      <sharedItems containsSemiMixedTypes="0" containsString="0" containsNumber="1" containsInteger="1" minValue="2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NadrágM"/>
    <x v="0"/>
    <x v="0"/>
    <n v="18"/>
  </r>
  <r>
    <s v="IngXL"/>
    <x v="1"/>
    <x v="1"/>
    <n v="8"/>
  </r>
  <r>
    <s v="NadrágS"/>
    <x v="0"/>
    <x v="2"/>
    <n v="21"/>
  </r>
  <r>
    <s v="IngL"/>
    <x v="1"/>
    <x v="3"/>
    <n v="15"/>
  </r>
  <r>
    <s v="TrikóL"/>
    <x v="2"/>
    <x v="3"/>
    <n v="11"/>
  </r>
  <r>
    <s v="IngM"/>
    <x v="1"/>
    <x v="0"/>
    <n v="8"/>
  </r>
  <r>
    <s v="TrikóM"/>
    <x v="2"/>
    <x v="0"/>
    <n v="18"/>
  </r>
  <r>
    <s v="TrikóXL"/>
    <x v="2"/>
    <x v="1"/>
    <n v="2"/>
  </r>
  <r>
    <s v="NadrágL"/>
    <x v="0"/>
    <x v="3"/>
    <n v="28"/>
  </r>
  <r>
    <s v="PólóS"/>
    <x v="3"/>
    <x v="2"/>
    <n v="7"/>
  </r>
  <r>
    <s v="IngS"/>
    <x v="1"/>
    <x v="2"/>
    <n v="8"/>
  </r>
  <r>
    <s v="PólóXL"/>
    <x v="3"/>
    <x v="1"/>
    <n v="3"/>
  </r>
  <r>
    <s v="NadrágXL"/>
    <x v="0"/>
    <x v="1"/>
    <n v="5"/>
  </r>
  <r>
    <s v="TrikóS"/>
    <x v="2"/>
    <x v="2"/>
    <n v="6"/>
  </r>
  <r>
    <s v="PólóL"/>
    <x v="3"/>
    <x v="3"/>
    <n v="13"/>
  </r>
  <r>
    <s v="PólóM"/>
    <x v="3"/>
    <x v="0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4" minRefreshableVersion="3" useAutoFormatting="1" rowGrandTotals="0" colGrandTotals="0" itemPrintTitles="1" createdVersion="4" indent="0" outline="1" outlineData="1" multipleFieldFilters="0">
  <location ref="G16:K21" firstHeaderRow="1" firstDataRow="2" firstDataCol="1"/>
  <pivotFields count="4">
    <pivotField showAll="0"/>
    <pivotField axis="axisRow" showAll="0">
      <items count="5">
        <item x="1"/>
        <item x="0"/>
        <item x="3"/>
        <item x="2"/>
        <item t="default"/>
      </items>
    </pivotField>
    <pivotField axis="axisCol" showAll="0">
      <items count="5">
        <item x="2"/>
        <item x="0"/>
        <item x="3"/>
        <item x="1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Összeg / Raktáron" fld="3" baseField="0" baseItem="0"/>
  </dataFields>
  <formats count="2">
    <format dxfId="7">
      <pivotArea outline="0" collapsedLevelsAreSubtotals="1" fieldPosition="0"/>
    </format>
    <format dxfId="6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ktar_1" displayName="raktar_1" ref="B6:E22" totalsRowShown="0" headerRowDxfId="5">
  <autoFilter ref="B6:E22"/>
  <tableColumns count="4">
    <tableColumn id="1" name="T+M">
      <calculatedColumnFormula>C7&amp;D7</calculatedColumnFormula>
    </tableColumn>
    <tableColumn id="2" name="Termék"/>
    <tableColumn id="3" name="Méret" dataDxfId="4"/>
    <tableColumn id="4" name="Raktár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raktar_2" displayName="raktar_2" ref="A6:D22" totalsRowShown="0" headerRowDxfId="3">
  <autoFilter ref="A6:D22"/>
  <tableColumns count="4">
    <tableColumn id="1" name="Termék"/>
    <tableColumn id="2" name="Méret" dataDxfId="2"/>
    <tableColumn id="3" name="Raktáron"/>
    <tableColumn id="4" name="T+M">
      <calculatedColumnFormula>A7&amp;B7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raktar_3" displayName="raktar_3" ref="A6:C22" totalsRowShown="0" headerRowDxfId="1">
  <autoFilter ref="A6:C22"/>
  <tableColumns count="3">
    <tableColumn id="1" name="Termék"/>
    <tableColumn id="2" name="Méret" dataDxfId="0"/>
    <tableColumn id="3" name="Raktár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zoomScale="115" zoomScaleNormal="115" workbookViewId="0">
      <selection activeCell="C4" sqref="C4"/>
    </sheetView>
  </sheetViews>
  <sheetFormatPr defaultRowHeight="15" x14ac:dyDescent="0.25"/>
  <cols>
    <col min="3" max="3" width="11.28515625" customWidth="1"/>
    <col min="5" max="5" width="11" customWidth="1"/>
    <col min="14" max="14" width="16.85546875" bestFit="1" customWidth="1"/>
    <col min="15" max="15" width="15.7109375" bestFit="1" customWidth="1"/>
    <col min="16" max="18" width="3" customWidth="1"/>
    <col min="19" max="19" width="10.28515625" bestFit="1" customWidth="1"/>
  </cols>
  <sheetData>
    <row r="2" spans="2:11" x14ac:dyDescent="0.25">
      <c r="B2" s="4" t="s">
        <v>0</v>
      </c>
      <c r="C2" t="s">
        <v>2</v>
      </c>
    </row>
    <row r="3" spans="2:11" x14ac:dyDescent="0.25">
      <c r="B3" s="4" t="s">
        <v>1</v>
      </c>
      <c r="C3" t="s">
        <v>7</v>
      </c>
    </row>
    <row r="4" spans="2:11" x14ac:dyDescent="0.25">
      <c r="B4" s="4" t="s">
        <v>10</v>
      </c>
      <c r="C4" s="3">
        <f>VLOOKUP(C2&amp;C3,raktar_1[],4,0)</f>
        <v>13</v>
      </c>
    </row>
    <row r="6" spans="2:11" x14ac:dyDescent="0.25">
      <c r="B6" s="1" t="s">
        <v>12</v>
      </c>
      <c r="C6" s="1" t="s">
        <v>0</v>
      </c>
      <c r="D6" s="1" t="s">
        <v>1</v>
      </c>
      <c r="E6" s="1" t="s">
        <v>10</v>
      </c>
      <c r="H6" s="6" t="s">
        <v>6</v>
      </c>
      <c r="I6" s="6" t="s">
        <v>9</v>
      </c>
      <c r="J6" s="6" t="s">
        <v>7</v>
      </c>
      <c r="K6" s="6" t="s">
        <v>8</v>
      </c>
    </row>
    <row r="7" spans="2:11" x14ac:dyDescent="0.25">
      <c r="B7" t="str">
        <f t="shared" ref="B7:B22" si="0">C7&amp;D7</f>
        <v>NadrágM</v>
      </c>
      <c r="C7" t="s">
        <v>3</v>
      </c>
      <c r="D7" s="2" t="s">
        <v>9</v>
      </c>
      <c r="E7">
        <v>18</v>
      </c>
      <c r="G7" s="4" t="s">
        <v>4</v>
      </c>
      <c r="H7" s="5">
        <f>VLOOKUP($G7&amp;H$6,raktar_1[],4,0)</f>
        <v>8</v>
      </c>
      <c r="I7" s="5">
        <f>VLOOKUP($G7&amp;I$6,raktar_1[],4,0)</f>
        <v>8</v>
      </c>
      <c r="J7" s="5">
        <f>VLOOKUP($G7&amp;J$6,raktar_1[],4,0)</f>
        <v>15</v>
      </c>
      <c r="K7" s="5">
        <f>VLOOKUP($G7&amp;K$6,raktar_1[],4,0)</f>
        <v>8</v>
      </c>
    </row>
    <row r="8" spans="2:11" x14ac:dyDescent="0.25">
      <c r="B8" t="str">
        <f t="shared" si="0"/>
        <v>IngXL</v>
      </c>
      <c r="C8" t="s">
        <v>4</v>
      </c>
      <c r="D8" s="2" t="s">
        <v>8</v>
      </c>
      <c r="E8">
        <v>8</v>
      </c>
      <c r="G8" s="4" t="s">
        <v>3</v>
      </c>
      <c r="H8" s="5">
        <f>VLOOKUP($G8&amp;H$6,raktar_1[],4,0)</f>
        <v>21</v>
      </c>
      <c r="I8" s="5">
        <f>VLOOKUP($G8&amp;I$6,raktar_1[],4,0)</f>
        <v>18</v>
      </c>
      <c r="J8" s="5">
        <f>VLOOKUP($G8&amp;J$6,raktar_1[],4,0)</f>
        <v>28</v>
      </c>
      <c r="K8" s="5">
        <f>VLOOKUP($G8&amp;K$6,raktar_1[],4,0)</f>
        <v>5</v>
      </c>
    </row>
    <row r="9" spans="2:11" x14ac:dyDescent="0.25">
      <c r="B9" t="str">
        <f t="shared" si="0"/>
        <v>NadrágS</v>
      </c>
      <c r="C9" t="s">
        <v>3</v>
      </c>
      <c r="D9" s="2" t="s">
        <v>6</v>
      </c>
      <c r="E9">
        <v>21</v>
      </c>
      <c r="G9" s="4" t="s">
        <v>2</v>
      </c>
      <c r="H9" s="5">
        <f>VLOOKUP($G9&amp;H$6,raktar_1[],4,0)</f>
        <v>7</v>
      </c>
      <c r="I9" s="5">
        <f>VLOOKUP($G9&amp;I$6,raktar_1[],4,0)</f>
        <v>20</v>
      </c>
      <c r="J9" s="5">
        <f>VLOOKUP($G9&amp;J$6,raktar_1[],4,0)</f>
        <v>13</v>
      </c>
      <c r="K9" s="5">
        <f>VLOOKUP($G9&amp;K$6,raktar_1[],4,0)</f>
        <v>3</v>
      </c>
    </row>
    <row r="10" spans="2:11" x14ac:dyDescent="0.25">
      <c r="B10" t="str">
        <f t="shared" si="0"/>
        <v>IngL</v>
      </c>
      <c r="C10" t="s">
        <v>4</v>
      </c>
      <c r="D10" s="2" t="s">
        <v>7</v>
      </c>
      <c r="E10">
        <v>15</v>
      </c>
      <c r="G10" s="4" t="s">
        <v>5</v>
      </c>
      <c r="H10" s="5">
        <f>VLOOKUP($G10&amp;H$6,raktar_1[],4,0)</f>
        <v>6</v>
      </c>
      <c r="I10" s="5">
        <f>VLOOKUP($G10&amp;I$6,raktar_1[],4,0)</f>
        <v>18</v>
      </c>
      <c r="J10" s="5">
        <f>VLOOKUP($G10&amp;J$6,raktar_1[],4,0)</f>
        <v>11</v>
      </c>
      <c r="K10" s="5">
        <f>VLOOKUP($G10&amp;K$6,raktar_1[],4,0)</f>
        <v>2</v>
      </c>
    </row>
    <row r="11" spans="2:11" x14ac:dyDescent="0.25">
      <c r="B11" t="str">
        <f t="shared" si="0"/>
        <v>TrikóL</v>
      </c>
      <c r="C11" t="s">
        <v>5</v>
      </c>
      <c r="D11" s="2" t="s">
        <v>7</v>
      </c>
      <c r="E11">
        <v>11</v>
      </c>
    </row>
    <row r="12" spans="2:11" x14ac:dyDescent="0.25">
      <c r="B12" t="str">
        <f t="shared" si="0"/>
        <v>IngM</v>
      </c>
      <c r="C12" t="s">
        <v>4</v>
      </c>
      <c r="D12" s="2" t="s">
        <v>9</v>
      </c>
      <c r="E12">
        <v>8</v>
      </c>
      <c r="G12" t="s">
        <v>11</v>
      </c>
    </row>
    <row r="13" spans="2:11" x14ac:dyDescent="0.25">
      <c r="B13" t="str">
        <f t="shared" si="0"/>
        <v>TrikóM</v>
      </c>
      <c r="C13" t="s">
        <v>5</v>
      </c>
      <c r="D13" s="2" t="s">
        <v>9</v>
      </c>
      <c r="E13">
        <v>18</v>
      </c>
      <c r="G13" s="7" t="s">
        <v>13</v>
      </c>
    </row>
    <row r="14" spans="2:11" x14ac:dyDescent="0.25">
      <c r="B14" t="str">
        <f t="shared" si="0"/>
        <v>TrikóXL</v>
      </c>
      <c r="C14" t="s">
        <v>5</v>
      </c>
      <c r="D14" s="2" t="s">
        <v>8</v>
      </c>
      <c r="E14">
        <v>2</v>
      </c>
    </row>
    <row r="15" spans="2:11" x14ac:dyDescent="0.25">
      <c r="B15" t="str">
        <f t="shared" si="0"/>
        <v>NadrágL</v>
      </c>
      <c r="C15" t="s">
        <v>3</v>
      </c>
      <c r="D15" s="2" t="s">
        <v>7</v>
      </c>
      <c r="E15">
        <v>28</v>
      </c>
    </row>
    <row r="16" spans="2:11" x14ac:dyDescent="0.25">
      <c r="B16" t="str">
        <f t="shared" si="0"/>
        <v>PólóS</v>
      </c>
      <c r="C16" t="s">
        <v>2</v>
      </c>
      <c r="D16" s="2" t="s">
        <v>6</v>
      </c>
      <c r="E16">
        <v>7</v>
      </c>
      <c r="G16" s="8" t="s">
        <v>16</v>
      </c>
      <c r="H16" s="8" t="s">
        <v>15</v>
      </c>
    </row>
    <row r="17" spans="2:11" x14ac:dyDescent="0.25">
      <c r="B17" t="str">
        <f t="shared" si="0"/>
        <v>IngS</v>
      </c>
      <c r="C17" t="s">
        <v>4</v>
      </c>
      <c r="D17" s="2" t="s">
        <v>6</v>
      </c>
      <c r="E17">
        <v>8</v>
      </c>
      <c r="G17" s="8" t="s">
        <v>14</v>
      </c>
      <c r="H17" s="2" t="s">
        <v>6</v>
      </c>
      <c r="I17" s="2" t="s">
        <v>9</v>
      </c>
      <c r="J17" s="2" t="s">
        <v>7</v>
      </c>
      <c r="K17" s="2" t="s">
        <v>8</v>
      </c>
    </row>
    <row r="18" spans="2:11" x14ac:dyDescent="0.25">
      <c r="B18" t="str">
        <f t="shared" si="0"/>
        <v>PólóXL</v>
      </c>
      <c r="C18" t="s">
        <v>2</v>
      </c>
      <c r="D18" s="2" t="s">
        <v>8</v>
      </c>
      <c r="E18">
        <v>3</v>
      </c>
      <c r="G18" s="9" t="s">
        <v>4</v>
      </c>
      <c r="H18" s="10">
        <v>8</v>
      </c>
      <c r="I18" s="10">
        <v>8</v>
      </c>
      <c r="J18" s="10">
        <v>15</v>
      </c>
      <c r="K18" s="10">
        <v>8</v>
      </c>
    </row>
    <row r="19" spans="2:11" x14ac:dyDescent="0.25">
      <c r="B19" t="str">
        <f t="shared" si="0"/>
        <v>NadrágXL</v>
      </c>
      <c r="C19" t="s">
        <v>3</v>
      </c>
      <c r="D19" s="2" t="s">
        <v>8</v>
      </c>
      <c r="E19">
        <v>5</v>
      </c>
      <c r="G19" s="9" t="s">
        <v>3</v>
      </c>
      <c r="H19" s="10">
        <v>21</v>
      </c>
      <c r="I19" s="10">
        <v>18</v>
      </c>
      <c r="J19" s="10">
        <v>28</v>
      </c>
      <c r="K19" s="10">
        <v>5</v>
      </c>
    </row>
    <row r="20" spans="2:11" x14ac:dyDescent="0.25">
      <c r="B20" t="str">
        <f t="shared" si="0"/>
        <v>TrikóS</v>
      </c>
      <c r="C20" t="s">
        <v>5</v>
      </c>
      <c r="D20" s="2" t="s">
        <v>6</v>
      </c>
      <c r="E20">
        <v>6</v>
      </c>
      <c r="G20" s="9" t="s">
        <v>2</v>
      </c>
      <c r="H20" s="10">
        <v>7</v>
      </c>
      <c r="I20" s="10">
        <v>20</v>
      </c>
      <c r="J20" s="10">
        <v>13</v>
      </c>
      <c r="K20" s="10">
        <v>3</v>
      </c>
    </row>
    <row r="21" spans="2:11" x14ac:dyDescent="0.25">
      <c r="B21" t="str">
        <f t="shared" si="0"/>
        <v>PólóL</v>
      </c>
      <c r="C21" t="s">
        <v>2</v>
      </c>
      <c r="D21" s="2" t="s">
        <v>7</v>
      </c>
      <c r="E21">
        <v>13</v>
      </c>
      <c r="G21" s="9" t="s">
        <v>5</v>
      </c>
      <c r="H21" s="10">
        <v>6</v>
      </c>
      <c r="I21" s="10">
        <v>18</v>
      </c>
      <c r="J21" s="10">
        <v>11</v>
      </c>
      <c r="K21" s="10">
        <v>2</v>
      </c>
    </row>
    <row r="22" spans="2:11" x14ac:dyDescent="0.25">
      <c r="B22" t="str">
        <f t="shared" si="0"/>
        <v>PólóM</v>
      </c>
      <c r="C22" t="s">
        <v>2</v>
      </c>
      <c r="D22" s="2" t="s">
        <v>9</v>
      </c>
      <c r="E22">
        <v>20</v>
      </c>
    </row>
    <row r="24" spans="2:11" x14ac:dyDescent="0.25">
      <c r="G24" s="9" t="s">
        <v>17</v>
      </c>
    </row>
    <row r="25" spans="2:11" x14ac:dyDescent="0.25">
      <c r="G25" s="9" t="s">
        <v>18</v>
      </c>
    </row>
  </sheetData>
  <dataValidations count="1">
    <dataValidation type="list" allowBlank="1" showInputMessage="1" showErrorMessage="1" sqref="C3">
      <formula1>"S,M,L,XL"</formula1>
    </dataValidation>
  </dataValidations>
  <pageMargins left="0.7" right="0.7" top="0.75" bottom="0.75" header="0.3" footer="0.3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params!$A$2:$A$5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opLeftCell="A2" zoomScale="115" zoomScaleNormal="115" workbookViewId="0">
      <selection activeCell="B4" sqref="B4"/>
    </sheetView>
  </sheetViews>
  <sheetFormatPr defaultRowHeight="15" x14ac:dyDescent="0.25"/>
  <cols>
    <col min="1" max="1" width="11.28515625" customWidth="1"/>
    <col min="3" max="3" width="11" customWidth="1"/>
  </cols>
  <sheetData>
    <row r="2" spans="1:4" x14ac:dyDescent="0.25">
      <c r="A2" s="4" t="s">
        <v>0</v>
      </c>
      <c r="B2" t="s">
        <v>2</v>
      </c>
    </row>
    <row r="3" spans="1:4" x14ac:dyDescent="0.25">
      <c r="A3" s="4" t="s">
        <v>1</v>
      </c>
      <c r="B3" t="s">
        <v>7</v>
      </c>
    </row>
    <row r="4" spans="1:4" x14ac:dyDescent="0.25">
      <c r="A4" s="4" t="s">
        <v>10</v>
      </c>
      <c r="B4" s="3">
        <f>INDEX(raktar_2[Raktáron],MATCH(B2&amp;B3,raktar_2[T+M],0))</f>
        <v>13</v>
      </c>
    </row>
    <row r="6" spans="1:4" x14ac:dyDescent="0.25">
      <c r="A6" s="1" t="s">
        <v>0</v>
      </c>
      <c r="B6" s="1" t="s">
        <v>1</v>
      </c>
      <c r="C6" s="1" t="s">
        <v>10</v>
      </c>
      <c r="D6" s="1" t="s">
        <v>12</v>
      </c>
    </row>
    <row r="7" spans="1:4" x14ac:dyDescent="0.25">
      <c r="A7" t="s">
        <v>3</v>
      </c>
      <c r="B7" s="2" t="s">
        <v>9</v>
      </c>
      <c r="C7">
        <v>18</v>
      </c>
      <c r="D7" t="str">
        <f t="shared" ref="D7:D22" si="0">A7&amp;B7</f>
        <v>NadrágM</v>
      </c>
    </row>
    <row r="8" spans="1:4" x14ac:dyDescent="0.25">
      <c r="A8" t="s">
        <v>4</v>
      </c>
      <c r="B8" s="2" t="s">
        <v>8</v>
      </c>
      <c r="C8">
        <v>8</v>
      </c>
      <c r="D8" t="str">
        <f t="shared" si="0"/>
        <v>IngXL</v>
      </c>
    </row>
    <row r="9" spans="1:4" x14ac:dyDescent="0.25">
      <c r="A9" t="s">
        <v>3</v>
      </c>
      <c r="B9" s="2" t="s">
        <v>6</v>
      </c>
      <c r="C9">
        <v>21</v>
      </c>
      <c r="D9" t="str">
        <f t="shared" si="0"/>
        <v>NadrágS</v>
      </c>
    </row>
    <row r="10" spans="1:4" x14ac:dyDescent="0.25">
      <c r="A10" t="s">
        <v>4</v>
      </c>
      <c r="B10" s="2" t="s">
        <v>7</v>
      </c>
      <c r="C10">
        <v>15</v>
      </c>
      <c r="D10" t="str">
        <f t="shared" si="0"/>
        <v>IngL</v>
      </c>
    </row>
    <row r="11" spans="1:4" x14ac:dyDescent="0.25">
      <c r="A11" t="s">
        <v>5</v>
      </c>
      <c r="B11" s="2" t="s">
        <v>7</v>
      </c>
      <c r="C11">
        <v>11</v>
      </c>
      <c r="D11" t="str">
        <f t="shared" si="0"/>
        <v>TrikóL</v>
      </c>
    </row>
    <row r="12" spans="1:4" x14ac:dyDescent="0.25">
      <c r="A12" t="s">
        <v>4</v>
      </c>
      <c r="B12" s="2" t="s">
        <v>9</v>
      </c>
      <c r="C12">
        <v>8</v>
      </c>
      <c r="D12" t="str">
        <f t="shared" si="0"/>
        <v>IngM</v>
      </c>
    </row>
    <row r="13" spans="1:4" x14ac:dyDescent="0.25">
      <c r="A13" t="s">
        <v>5</v>
      </c>
      <c r="B13" s="2" t="s">
        <v>9</v>
      </c>
      <c r="C13">
        <v>18</v>
      </c>
      <c r="D13" t="str">
        <f t="shared" si="0"/>
        <v>TrikóM</v>
      </c>
    </row>
    <row r="14" spans="1:4" x14ac:dyDescent="0.25">
      <c r="A14" t="s">
        <v>5</v>
      </c>
      <c r="B14" s="2" t="s">
        <v>8</v>
      </c>
      <c r="C14">
        <v>2</v>
      </c>
      <c r="D14" t="str">
        <f t="shared" si="0"/>
        <v>TrikóXL</v>
      </c>
    </row>
    <row r="15" spans="1:4" x14ac:dyDescent="0.25">
      <c r="A15" t="s">
        <v>3</v>
      </c>
      <c r="B15" s="2" t="s">
        <v>7</v>
      </c>
      <c r="C15">
        <v>28</v>
      </c>
      <c r="D15" t="str">
        <f t="shared" si="0"/>
        <v>NadrágL</v>
      </c>
    </row>
    <row r="16" spans="1:4" x14ac:dyDescent="0.25">
      <c r="A16" t="s">
        <v>2</v>
      </c>
      <c r="B16" s="2" t="s">
        <v>6</v>
      </c>
      <c r="C16">
        <v>7</v>
      </c>
      <c r="D16" t="str">
        <f t="shared" si="0"/>
        <v>PólóS</v>
      </c>
    </row>
    <row r="17" spans="1:4" x14ac:dyDescent="0.25">
      <c r="A17" t="s">
        <v>4</v>
      </c>
      <c r="B17" s="2" t="s">
        <v>6</v>
      </c>
      <c r="C17">
        <v>8</v>
      </c>
      <c r="D17" t="str">
        <f t="shared" si="0"/>
        <v>IngS</v>
      </c>
    </row>
    <row r="18" spans="1:4" x14ac:dyDescent="0.25">
      <c r="A18" t="s">
        <v>2</v>
      </c>
      <c r="B18" s="2" t="s">
        <v>8</v>
      </c>
      <c r="C18">
        <v>3</v>
      </c>
      <c r="D18" t="str">
        <f t="shared" si="0"/>
        <v>PólóXL</v>
      </c>
    </row>
    <row r="19" spans="1:4" x14ac:dyDescent="0.25">
      <c r="A19" t="s">
        <v>3</v>
      </c>
      <c r="B19" s="2" t="s">
        <v>8</v>
      </c>
      <c r="C19">
        <v>5</v>
      </c>
      <c r="D19" t="str">
        <f t="shared" si="0"/>
        <v>NadrágXL</v>
      </c>
    </row>
    <row r="20" spans="1:4" x14ac:dyDescent="0.25">
      <c r="A20" t="s">
        <v>5</v>
      </c>
      <c r="B20" s="2" t="s">
        <v>6</v>
      </c>
      <c r="C20">
        <v>6</v>
      </c>
      <c r="D20" t="str">
        <f t="shared" si="0"/>
        <v>TrikóS</v>
      </c>
    </row>
    <row r="21" spans="1:4" x14ac:dyDescent="0.25">
      <c r="A21" t="s">
        <v>2</v>
      </c>
      <c r="B21" s="2" t="s">
        <v>7</v>
      </c>
      <c r="C21">
        <v>13</v>
      </c>
      <c r="D21" t="str">
        <f t="shared" si="0"/>
        <v>PólóL</v>
      </c>
    </row>
    <row r="22" spans="1:4" x14ac:dyDescent="0.25">
      <c r="A22" t="s">
        <v>2</v>
      </c>
      <c r="B22" s="2" t="s">
        <v>9</v>
      </c>
      <c r="C22">
        <v>20</v>
      </c>
      <c r="D22" t="str">
        <f t="shared" si="0"/>
        <v>PólóM</v>
      </c>
    </row>
  </sheetData>
  <dataValidations count="1">
    <dataValidation type="list" allowBlank="1" showInputMessage="1" showErrorMessage="1" sqref="B3">
      <formula1>"S,M,L,XL"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params!$A$2:$A$5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H15" sqref="H15"/>
    </sheetView>
  </sheetViews>
  <sheetFormatPr defaultRowHeight="15" x14ac:dyDescent="0.25"/>
  <cols>
    <col min="1" max="1" width="11.28515625" customWidth="1"/>
    <col min="3" max="3" width="11" customWidth="1"/>
  </cols>
  <sheetData>
    <row r="2" spans="1:3" x14ac:dyDescent="0.25">
      <c r="A2" s="4" t="s">
        <v>0</v>
      </c>
      <c r="B2" t="s">
        <v>2</v>
      </c>
    </row>
    <row r="3" spans="1:3" x14ac:dyDescent="0.25">
      <c r="A3" s="4" t="s">
        <v>1</v>
      </c>
      <c r="B3" t="s">
        <v>7</v>
      </c>
    </row>
    <row r="4" spans="1:3" x14ac:dyDescent="0.25">
      <c r="A4" s="4" t="s">
        <v>10</v>
      </c>
      <c r="B4" s="3">
        <f>INDEX(raktar_3[Raktáron],MATCH(B2&amp;B3,segedoszlop,0))</f>
        <v>13</v>
      </c>
    </row>
    <row r="6" spans="1:3" x14ac:dyDescent="0.25">
      <c r="A6" s="1" t="s">
        <v>0</v>
      </c>
      <c r="B6" s="1" t="s">
        <v>1</v>
      </c>
      <c r="C6" s="1" t="s">
        <v>10</v>
      </c>
    </row>
    <row r="7" spans="1:3" x14ac:dyDescent="0.25">
      <c r="A7" t="s">
        <v>3</v>
      </c>
      <c r="B7" s="2" t="s">
        <v>9</v>
      </c>
      <c r="C7">
        <v>18</v>
      </c>
    </row>
    <row r="8" spans="1:3" x14ac:dyDescent="0.25">
      <c r="A8" t="s">
        <v>4</v>
      </c>
      <c r="B8" s="2" t="s">
        <v>8</v>
      </c>
      <c r="C8">
        <v>8</v>
      </c>
    </row>
    <row r="9" spans="1:3" x14ac:dyDescent="0.25">
      <c r="A9" t="s">
        <v>3</v>
      </c>
      <c r="B9" s="2" t="s">
        <v>6</v>
      </c>
      <c r="C9">
        <v>21</v>
      </c>
    </row>
    <row r="10" spans="1:3" x14ac:dyDescent="0.25">
      <c r="A10" t="s">
        <v>4</v>
      </c>
      <c r="B10" s="2" t="s">
        <v>7</v>
      </c>
      <c r="C10">
        <v>15</v>
      </c>
    </row>
    <row r="11" spans="1:3" x14ac:dyDescent="0.25">
      <c r="A11" t="s">
        <v>5</v>
      </c>
      <c r="B11" s="2" t="s">
        <v>7</v>
      </c>
      <c r="C11">
        <v>11</v>
      </c>
    </row>
    <row r="12" spans="1:3" x14ac:dyDescent="0.25">
      <c r="A12" t="s">
        <v>4</v>
      </c>
      <c r="B12" s="2" t="s">
        <v>9</v>
      </c>
      <c r="C12">
        <v>8</v>
      </c>
    </row>
    <row r="13" spans="1:3" x14ac:dyDescent="0.25">
      <c r="A13" t="s">
        <v>5</v>
      </c>
      <c r="B13" s="2" t="s">
        <v>9</v>
      </c>
      <c r="C13">
        <v>18</v>
      </c>
    </row>
    <row r="14" spans="1:3" x14ac:dyDescent="0.25">
      <c r="A14" t="s">
        <v>5</v>
      </c>
      <c r="B14" s="2" t="s">
        <v>8</v>
      </c>
      <c r="C14">
        <v>2</v>
      </c>
    </row>
    <row r="15" spans="1:3" x14ac:dyDescent="0.25">
      <c r="A15" t="s">
        <v>3</v>
      </c>
      <c r="B15" s="2" t="s">
        <v>7</v>
      </c>
      <c r="C15">
        <v>28</v>
      </c>
    </row>
    <row r="16" spans="1:3" x14ac:dyDescent="0.25">
      <c r="A16" t="s">
        <v>2</v>
      </c>
      <c r="B16" s="2" t="s">
        <v>6</v>
      </c>
      <c r="C16">
        <v>7</v>
      </c>
    </row>
    <row r="17" spans="1:3" x14ac:dyDescent="0.25">
      <c r="A17" t="s">
        <v>4</v>
      </c>
      <c r="B17" s="2" t="s">
        <v>6</v>
      </c>
      <c r="C17">
        <v>8</v>
      </c>
    </row>
    <row r="18" spans="1:3" x14ac:dyDescent="0.25">
      <c r="A18" t="s">
        <v>2</v>
      </c>
      <c r="B18" s="2" t="s">
        <v>8</v>
      </c>
      <c r="C18">
        <v>3</v>
      </c>
    </row>
    <row r="19" spans="1:3" x14ac:dyDescent="0.25">
      <c r="A19" t="s">
        <v>3</v>
      </c>
      <c r="B19" s="2" t="s">
        <v>8</v>
      </c>
      <c r="C19">
        <v>5</v>
      </c>
    </row>
    <row r="20" spans="1:3" x14ac:dyDescent="0.25">
      <c r="A20" t="s">
        <v>5</v>
      </c>
      <c r="B20" s="2" t="s">
        <v>6</v>
      </c>
      <c r="C20">
        <v>6</v>
      </c>
    </row>
    <row r="21" spans="1:3" x14ac:dyDescent="0.25">
      <c r="A21" t="s">
        <v>2</v>
      </c>
      <c r="B21" s="2" t="s">
        <v>7</v>
      </c>
      <c r="C21">
        <v>13</v>
      </c>
    </row>
    <row r="22" spans="1:3" x14ac:dyDescent="0.25">
      <c r="A22" t="s">
        <v>2</v>
      </c>
      <c r="B22" s="2" t="s">
        <v>9</v>
      </c>
      <c r="C22">
        <v>20</v>
      </c>
    </row>
  </sheetData>
  <dataValidations count="1">
    <dataValidation type="list" allowBlank="1" showInputMessage="1" showErrorMessage="1" sqref="B3">
      <formula1>"S,M,L,XL"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params!$A$2:$A$5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FKERES</vt:lpstr>
      <vt:lpstr>INDEX-HOL.VAN-Segedoszlop</vt:lpstr>
      <vt:lpstr>INDEX-Segedoszlop-képlet</vt:lpstr>
      <vt:lpstr>params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2015-07-11T20:31:54Z</dcterms:created>
  <dcterms:modified xsi:type="dcterms:W3CDTF">2015-07-12T09:40:02Z</dcterms:modified>
</cp:coreProperties>
</file>