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 tabRatio="730"/>
  </bookViews>
  <sheets>
    <sheet name="Verseny" sheetId="2" r:id="rId1"/>
    <sheet name="E_felnőtt" sheetId="7" r:id="rId2"/>
    <sheet name="E_16 alatt" sheetId="8" r:id="rId3"/>
    <sheet name="Csapat" sheetId="9" r:id="rId4"/>
    <sheet name="egyéni felnőtt" sheetId="3" r:id="rId5"/>
    <sheet name="egyéni 16 év alatt" sheetId="4" r:id="rId6"/>
    <sheet name="csapat verseny" sheetId="5" r:id="rId7"/>
  </sheets>
  <definedNames>
    <definedName name="_xlnm._FilterDatabase" localSheetId="6" hidden="1">'csapat verseny'!$B$1:$Y$43</definedName>
    <definedName name="_xlnm._FilterDatabase" localSheetId="5" hidden="1">'egyéni 16 év alatt'!$A$3:$AB$47</definedName>
    <definedName name="_xlnm._FilterDatabase" localSheetId="4" hidden="1">'egyéni felnőtt'!$B$1:$E$2</definedName>
  </definedNames>
  <calcPr calcId="125725"/>
  <pivotCaches>
    <pivotCache cacheId="25" r:id="rId8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2"/>
  <c r="Y3" s="1"/>
  <c r="W4"/>
  <c r="Y4" s="1"/>
  <c r="W5"/>
  <c r="Y5" s="1"/>
  <c r="W6"/>
  <c r="Y6" s="1"/>
  <c r="W7"/>
  <c r="Y7" s="1"/>
  <c r="W8"/>
  <c r="Y8" s="1"/>
  <c r="W9"/>
  <c r="Y9" s="1"/>
  <c r="W10"/>
  <c r="Y10" s="1"/>
  <c r="W11"/>
  <c r="Y11" s="1"/>
  <c r="W12"/>
  <c r="Y12" s="1"/>
  <c r="W13"/>
  <c r="Y13" s="1"/>
  <c r="W14"/>
  <c r="Y14" s="1"/>
  <c r="W15"/>
  <c r="Y15" s="1"/>
  <c r="W16"/>
  <c r="Y16" s="1"/>
  <c r="W17"/>
  <c r="Y17" s="1"/>
  <c r="W18"/>
  <c r="Y18" s="1"/>
  <c r="W19"/>
  <c r="Y19" s="1"/>
  <c r="W20"/>
  <c r="Y20" s="1"/>
  <c r="W21"/>
  <c r="Y21" s="1"/>
  <c r="W22"/>
  <c r="Y22" s="1"/>
  <c r="W23"/>
  <c r="Y23" s="1"/>
  <c r="W24"/>
  <c r="Y24" s="1"/>
  <c r="W25"/>
  <c r="Y25" s="1"/>
  <c r="W26"/>
  <c r="Y26" s="1"/>
  <c r="W27"/>
  <c r="Y27" s="1"/>
  <c r="W2"/>
  <c r="Y2" s="1"/>
</calcChain>
</file>

<file path=xl/sharedStrings.xml><?xml version="1.0" encoding="utf-8"?>
<sst xmlns="http://schemas.openxmlformats.org/spreadsheetml/2006/main" count="173" uniqueCount="70">
  <si>
    <t>Név</t>
  </si>
  <si>
    <t>Helyiség</t>
  </si>
  <si>
    <t>Csapat</t>
  </si>
  <si>
    <t>16 alatt</t>
  </si>
  <si>
    <t>Mért idő</t>
  </si>
  <si>
    <t>Hibapont</t>
  </si>
  <si>
    <t>Összesített</t>
  </si>
  <si>
    <t>PAL EMIL</t>
  </si>
  <si>
    <t>MAREFALVA</t>
  </si>
  <si>
    <t>X</t>
  </si>
  <si>
    <t>LASZLO ARPAD</t>
  </si>
  <si>
    <t>MIHALYKO ISTVAN</t>
  </si>
  <si>
    <t>DERZS</t>
  </si>
  <si>
    <t>KANDELHARDT FRAUKE</t>
  </si>
  <si>
    <t>SZENTMARTON</t>
  </si>
  <si>
    <t>KOVACS CSABA</t>
  </si>
  <si>
    <t>PETER DAVID LAJOS</t>
  </si>
  <si>
    <t>SZAVAI MIKLOS</t>
  </si>
  <si>
    <t>ETED</t>
  </si>
  <si>
    <t>SZENYES BOROKA</t>
  </si>
  <si>
    <t>KARACSONYGATJA</t>
  </si>
  <si>
    <t>KISFALUDI ARPAD</t>
  </si>
  <si>
    <t>FARKASLAKA</t>
  </si>
  <si>
    <t>FARKAS ERVIN</t>
  </si>
  <si>
    <t>ALMAS</t>
  </si>
  <si>
    <t>GERGELY BARNA</t>
  </si>
  <si>
    <t>ZETELAKA</t>
  </si>
  <si>
    <t>KELEMEN SANDOR</t>
  </si>
  <si>
    <t>SZABO ATTILA</t>
  </si>
  <si>
    <t>SZAKACS EMOKE</t>
  </si>
  <si>
    <t>ID. SZABO FERENC</t>
  </si>
  <si>
    <t>SZENTPETER</t>
  </si>
  <si>
    <t>BALINT GASPAR</t>
  </si>
  <si>
    <t>OROSZHEGY</t>
  </si>
  <si>
    <t>GOLICA JOZSEF</t>
  </si>
  <si>
    <t>OKLAND</t>
  </si>
  <si>
    <t>KELEMEN ELOD</t>
  </si>
  <si>
    <t>TAMAS CSABA</t>
  </si>
  <si>
    <t>DUKA ZSOLT</t>
  </si>
  <si>
    <t>SZENTPAL</t>
  </si>
  <si>
    <t>BACZO HENRIK</t>
  </si>
  <si>
    <t>PETER HUNOR</t>
  </si>
  <si>
    <t>IF. SZABO FERENC</t>
  </si>
  <si>
    <t>TAMAS TAMAS LEVENTE</t>
  </si>
  <si>
    <t>TAMAS VIKTOR</t>
  </si>
  <si>
    <t>SINKA JOZSEF</t>
  </si>
  <si>
    <t>Felnőtt</t>
  </si>
  <si>
    <t>Ssz.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</si>
  <si>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</si>
  <si>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</si>
  <si>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</si>
  <si>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</si>
  <si>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</si>
  <si>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</si>
  <si>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</si>
  <si>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</si>
  <si>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</si>
  <si>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</si>
  <si>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</si>
  <si>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</si>
  <si>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</si>
  <si>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</si>
  <si>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</si>
  <si>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</si>
  <si>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Sorcímkék</t>
  </si>
  <si>
    <t>Végösszeg</t>
  </si>
  <si>
    <t>Összeg / Összesített</t>
  </si>
  <si>
    <t>Frissítés:  a kimutatásban állva jobb klikk, Frissítés.</t>
  </si>
  <si>
    <t>A B oszlopban állva jobb klikk, rendezés.</t>
  </si>
  <si>
    <t>A jelentésszűrőben ki kell választani az X-et.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</si>
</sst>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5" formatCode="_-* #,##0\ _F_t_-;\-* #,##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12"/>
      <name val="Comic Sans MS"/>
      <family val="4"/>
      <charset val="238"/>
    </font>
    <font>
      <sz val="10"/>
      <color rgb="FF0000FF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5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1" fillId="0" borderId="1" xfId="1" applyFont="1" applyFill="1" applyBorder="1"/>
    <xf numFmtId="0" fontId="4" fillId="0" borderId="1" xfId="1" applyFont="1" applyFill="1" applyBorder="1"/>
    <xf numFmtId="0" fontId="2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1" applyFont="1" applyFill="1" applyBorder="1"/>
    <xf numFmtId="0" fontId="5" fillId="3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8" fillId="0" borderId="0" xfId="0" applyFon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vertical="center"/>
    </xf>
    <xf numFmtId="0" fontId="9" fillId="0" borderId="0" xfId="0" applyFont="1"/>
  </cellXfs>
  <cellStyles count="3">
    <cellStyle name="Ezres" xfId="2" builtinId="3"/>
    <cellStyle name="Jó" xfId="1" builtinId="26"/>
    <cellStyle name="Normál" xfId="0" builtinId="0"/>
  </cellStyles>
  <dxfs count="41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5" formatCode="_-* #,##0\ _F_t_-;\-* #,##0\ _F_t_-;_-* &quot;-&quot;??\ _F_t_-;_-@_-"/>
    </dxf>
    <dxf>
      <alignment vertical="center" readingOrder="0"/>
    </dxf>
    <dxf>
      <alignment horizontal="center" readingOrder="0"/>
    </dxf>
    <dxf>
      <numFmt numFmtId="165" formatCode="_-* #,##0\ _F_t_-;\-* #,##0\ _F_t_-;_-* &quot;-&quot;??\ _F_t_-;_-@_-"/>
    </dxf>
    <dxf>
      <alignment vertical="center" readingOrder="0"/>
    </dxf>
    <dxf>
      <alignment horizontal="center" readingOrder="0"/>
    </dxf>
    <dxf>
      <alignment horizontal="center" readingOrder="0"/>
    </dxf>
    <dxf>
      <numFmt numFmtId="165" formatCode="_-* #,##0\ _F_t_-;\-* #,##0\ _F_t_-;_-* &quot;-&quot;??\ _F_t_-;_-@_-"/>
    </dxf>
    <dxf>
      <numFmt numFmtId="165" formatCode="_-* #,##0\ _F_t_-;\-* #,##0\ _F_t_-;_-* &quot;-&quot;??\ _F_t_-;_-@_-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* #,##0\ _F_t_-;\-* #,##0\ _F_t_-;_-* &quot;-&quot;??\ _F_t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* #,##0\ _F_t_-;\-* #,##0\ _F_t_-;_-* &quot;-&quot;??\ _F_t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* #,##0\ _F_t_-;\-* #,##0\ _F_t_-;_-* &quot;-&quot;??\ _F_t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textRotation="0" wrapText="0" indent="0" relativeIndent="255" justifyLastLine="0" shrinkToFit="0" mergeCell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</dxfs>
  <tableStyles count="0" defaultTableStyle="TableStyleMedium2" defaultPivotStyle="PivotStyleLight16"/>
  <colors>
    <mruColors>
      <color rgb="FF0000FF"/>
      <color rgb="FF0000CC"/>
      <color rgb="FF9B33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1419224</xdr:colOff>
      <xdr:row>2</xdr:row>
      <xdr:rowOff>114300</xdr:rowOff>
    </xdr:from>
    <xdr:to>
      <xdr:col>8</xdr:col>
      <xdr:colOff>38099</xdr:colOff>
      <xdr:row>19</xdr:row>
      <xdr:rowOff>28575</xdr:rowOff>
    </xdr:to>
    <xdr:sp macro="" textlink="">
      <xdr:nvSpPr>
        <xdr:cNvPr id="2" name="Tekercs vízszintesen 1"/>
        <xdr:cNvSpPr/>
      </xdr:nvSpPr>
      <xdr:spPr>
        <a:xfrm>
          <a:off x="1847849" y="504825"/>
          <a:ext cx="4333875" cy="3324225"/>
        </a:xfrm>
        <a:prstGeom prst="horizontalScroll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just"/>
          <a:r>
            <a:rPr lang="hu-HU" sz="1100">
              <a:solidFill>
                <a:schemeClr val="accent4">
                  <a:lumMod val="50000"/>
                </a:schemeClr>
              </a:solidFill>
            </a:rPr>
            <a:t>A használaton kívüli sorokat kitöröltem, a szegélyeket és a kitöltést a teljes lapon  megszüntettem. Az A1 cellába címet adtam, ez a táblázattá alakításhoz </a:t>
          </a:r>
          <a:r>
            <a:rPr lang="hu-HU" sz="110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rPr>
            <a:t>szükséges</a:t>
          </a:r>
          <a:r>
            <a:rPr lang="hu-HU" sz="1100">
              <a:solidFill>
                <a:schemeClr val="accent4">
                  <a:lumMod val="50000"/>
                </a:schemeClr>
              </a:solidFill>
            </a:rPr>
            <a:t>. Ha az adataidat táblázattá alakítjuk (Beszúrás menü, Táblázat),</a:t>
          </a:r>
          <a:r>
            <a:rPr lang="hu-HU" sz="1100" baseline="0">
              <a:solidFill>
                <a:schemeClr val="accent4">
                  <a:lumMod val="50000"/>
                </a:schemeClr>
              </a:solidFill>
            </a:rPr>
            <a:t> akkor új sor felvitelekor a képletek, és a formátum automatikusan másolódnak ebbe a sorba. A táblázatnak a Verseny nevet adtam.</a:t>
          </a:r>
        </a:p>
        <a:p>
          <a:pPr algn="just"/>
          <a:endParaRPr lang="hu-HU" sz="800" baseline="0">
            <a:solidFill>
              <a:schemeClr val="accent4">
                <a:lumMod val="50000"/>
              </a:schemeClr>
            </a:solidFill>
          </a:endParaRPr>
        </a:p>
        <a:p>
          <a:pPr algn="just"/>
          <a:r>
            <a:rPr lang="hu-HU" sz="1100" baseline="0">
              <a:solidFill>
                <a:schemeClr val="accent4">
                  <a:lumMod val="50000"/>
                </a:schemeClr>
              </a:solidFill>
            </a:rPr>
            <a:t>Bővítéskor a  Verseny táblázat az új sorokat is tartalmazza, így a kimutatások frissítésekor  ezeket is tartalmazzák.</a:t>
          </a:r>
        </a:p>
        <a:p>
          <a:pPr algn="just"/>
          <a:endParaRPr lang="hu-HU" sz="800" baseline="0">
            <a:solidFill>
              <a:schemeClr val="accent4">
                <a:lumMod val="50000"/>
              </a:schemeClr>
            </a:solidFill>
          </a:endParaRPr>
        </a:p>
        <a:p>
          <a:pPr algn="just"/>
          <a:r>
            <a:rPr lang="hu-HU" sz="1100" baseline="0">
              <a:solidFill>
                <a:schemeClr val="accent4">
                  <a:lumMod val="50000"/>
                </a:schemeClr>
              </a:solidFill>
            </a:rPr>
            <a:t>A Beszúrás, Kimutatás menüponttal egymás után 3 kimutatást hoztam létre a feltételeid szerint.</a:t>
          </a:r>
        </a:p>
        <a:p>
          <a:pPr algn="just"/>
          <a:endParaRPr lang="hu-HU" sz="1100">
            <a:solidFill>
              <a:srgbClr val="9B3309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</xdr:row>
      <xdr:rowOff>114300</xdr:rowOff>
    </xdr:from>
    <xdr:to>
      <xdr:col>3</xdr:col>
      <xdr:colOff>0</xdr:colOff>
      <xdr:row>4</xdr:row>
      <xdr:rowOff>38100</xdr:rowOff>
    </xdr:to>
    <xdr:cxnSp macro="">
      <xdr:nvCxnSpPr>
        <xdr:cNvPr id="3" name="Egyenes összekötő nyíllal 2"/>
        <xdr:cNvCxnSpPr/>
      </xdr:nvCxnSpPr>
      <xdr:spPr>
        <a:xfrm flipH="1">
          <a:off x="2867025" y="685800"/>
          <a:ext cx="552450" cy="123825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0</xdr:row>
      <xdr:rowOff>133350</xdr:rowOff>
    </xdr:from>
    <xdr:to>
      <xdr:col>3</xdr:col>
      <xdr:colOff>1</xdr:colOff>
      <xdr:row>1</xdr:row>
      <xdr:rowOff>104775</xdr:rowOff>
    </xdr:to>
    <xdr:cxnSp macro="">
      <xdr:nvCxnSpPr>
        <xdr:cNvPr id="5" name="Egyenes összekötő nyíllal 4"/>
        <xdr:cNvCxnSpPr/>
      </xdr:nvCxnSpPr>
      <xdr:spPr>
        <a:xfrm flipH="1" flipV="1">
          <a:off x="2857500" y="133350"/>
          <a:ext cx="561976" cy="161925"/>
        </a:xfrm>
        <a:prstGeom prst="straightConnector1">
          <a:avLst/>
        </a:prstGeom>
        <a:ln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i" refreshedDate="42938.288699999997" createdVersion="3" refreshedVersion="3" minRefreshableVersion="3" recordCount="26">
  <cacheSource type="worksheet">
    <worksheetSource name="Verseny"/>
  </cacheSource>
  <cacheFields count="25">
    <cacheField name="Ssz." numFmtId="0">
      <sharedItems containsSemiMixedTypes="0" containsString="0" containsNumber="1" containsInteger="1" minValue="2" maxValue="29"/>
    </cacheField>
    <cacheField name="Név" numFmtId="0">
      <sharedItems count="26">
        <s v="PAL EMIL"/>
        <s v="LASZLO ARPAD"/>
        <s v="MIHALYKO ISTVAN"/>
        <s v="KANDELHARDT FRAUKE"/>
        <s v="KOVACS CSABA"/>
        <s v="PETER DAVID LAJOS"/>
        <s v="SZAVAI MIKLOS"/>
        <s v="SZENYES BOROKA"/>
        <s v="KISFALUDI ARPAD"/>
        <s v="FARKAS ERVIN"/>
        <s v="GERGELY BARNA"/>
        <s v="KELEMEN SANDOR"/>
        <s v="SZABO ATTILA"/>
        <s v="SZAKACS EMOKE"/>
        <s v="ID. SZABO FERENC"/>
        <s v="BALINT GASPAR"/>
        <s v="GOLICA JOZSEF"/>
        <s v="KELEMEN ELOD"/>
        <s v="TAMAS CSABA"/>
        <s v="DUKA ZSOLT"/>
        <s v="BACZO HENRIK"/>
        <s v="PETER HUNOR"/>
        <s v="IF. SZABO FERENC"/>
        <s v="TAMAS TAMAS LEVENTE"/>
        <s v="TAMAS VIKTOR"/>
        <s v="SINKA JOZSEF"/>
      </sharedItems>
    </cacheField>
    <cacheField name="Helyiség" numFmtId="0">
      <sharedItems count="12">
        <s v="MAREFALVA"/>
        <s v="DERZS"/>
        <s v="SZENTMARTON"/>
        <s v="ETED"/>
        <s v="KARACSONYGATJA"/>
        <s v="FARKASLAKA"/>
        <s v="ALMAS"/>
        <s v="ZETELAKA"/>
        <s v="SZENTPETER"/>
        <s v="OROSZHEGY"/>
        <s v="OKLAND"/>
        <s v="SZENTPAL"/>
      </sharedItems>
    </cacheField>
    <cacheField name="Csapat" numFmtId="0">
      <sharedItems containsBlank="1" count="2">
        <m/>
        <s v="X"/>
      </sharedItems>
    </cacheField>
    <cacheField name="Felnőtt" numFmtId="0">
      <sharedItems containsBlank="1" count="2">
        <s v="X"/>
        <m/>
      </sharedItems>
    </cacheField>
    <cacheField name="16 alatt" numFmtId="0">
      <sharedItems containsBlank="1" count="2">
        <m/>
        <s v="X"/>
      </sharedItems>
    </cacheField>
    <cacheField name="1" numFmtId="0">
      <sharedItems containsString="0" containsBlank="1" containsNumber="1" containsInteger="1" minValue="5" maxValue="30"/>
    </cacheField>
    <cacheField name="2" numFmtId="0">
      <sharedItems containsString="0" containsBlank="1" containsNumber="1" containsInteger="1" minValue="5" maxValue="30"/>
    </cacheField>
    <cacheField name="3" numFmtId="0">
      <sharedItems containsString="0" containsBlank="1" containsNumber="1" containsInteger="1" minValue="5" maxValue="30"/>
    </cacheField>
    <cacheField name="4" numFmtId="0">
      <sharedItems containsString="0" containsBlank="1" containsNumber="1" containsInteger="1" minValue="5" maxValue="10"/>
    </cacheField>
    <cacheField name="5" numFmtId="0">
      <sharedItems containsString="0" containsBlank="1" containsNumber="1" containsInteger="1" minValue="5" maxValue="10"/>
    </cacheField>
    <cacheField name="6" numFmtId="0">
      <sharedItems containsString="0" containsBlank="1" containsNumber="1" containsInteger="1" minValue="10" maxValue="10"/>
    </cacheField>
    <cacheField name="7" numFmtId="0">
      <sharedItems containsString="0" containsBlank="1" containsNumber="1" containsInteger="1" minValue="10" maxValue="10"/>
    </cacheField>
    <cacheField name="8" numFmtId="0">
      <sharedItems containsNonDate="0" containsString="0" containsBlank="1"/>
    </cacheField>
    <cacheField name="9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 containsNonDate="0" containsString="0" containsBlank="1"/>
    </cacheField>
    <cacheField name="12" numFmtId="0">
      <sharedItems containsNonDate="0" containsString="0" containsBlank="1"/>
    </cacheField>
    <cacheField name="13" numFmtId="0">
      <sharedItems containsNonDate="0" containsString="0" containsBlank="1"/>
    </cacheField>
    <cacheField name="14" numFmtId="0">
      <sharedItems containsNonDate="0" containsString="0" containsBlank="1"/>
    </cacheField>
    <cacheField name="15" numFmtId="0">
      <sharedItems containsNonDate="0" containsString="0" containsBlank="1"/>
    </cacheField>
    <cacheField name="16" numFmtId="0">
      <sharedItems containsString="0" containsBlank="1" containsNumber="1" containsInteger="1" minValue="0" maxValue="0"/>
    </cacheField>
    <cacheField name="Hibapont" numFmtId="165">
      <sharedItems containsSemiMixedTypes="0" containsString="0" containsNumber="1" containsInteger="1" minValue="0" maxValue="50"/>
    </cacheField>
    <cacheField name="Mért idő" numFmtId="165">
      <sharedItems containsString="0" containsBlank="1" containsNumber="1" containsInteger="1" minValue="187" maxValue="543"/>
    </cacheField>
    <cacheField name="Összesített" numFmtId="165">
      <sharedItems containsSemiMixedTypes="0" containsString="0" containsNumber="1" containsInteger="1" minValue="0" maxValue="55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n v="2"/>
    <x v="0"/>
    <x v="0"/>
    <x v="0"/>
    <x v="0"/>
    <x v="0"/>
    <n v="5"/>
    <m/>
    <m/>
    <m/>
    <m/>
    <m/>
    <m/>
    <m/>
    <m/>
    <m/>
    <m/>
    <m/>
    <m/>
    <m/>
    <m/>
    <n v="0"/>
    <n v="0"/>
    <n v="234"/>
    <n v="234"/>
  </r>
  <r>
    <n v="4"/>
    <x v="1"/>
    <x v="0"/>
    <x v="0"/>
    <x v="0"/>
    <x v="0"/>
    <n v="5"/>
    <n v="5"/>
    <n v="10"/>
    <n v="5"/>
    <n v="10"/>
    <m/>
    <m/>
    <m/>
    <m/>
    <m/>
    <m/>
    <m/>
    <m/>
    <m/>
    <m/>
    <m/>
    <n v="30"/>
    <n v="245"/>
    <n v="275"/>
  </r>
  <r>
    <n v="6"/>
    <x v="2"/>
    <x v="1"/>
    <x v="1"/>
    <x v="1"/>
    <x v="0"/>
    <n v="30"/>
    <n v="10"/>
    <m/>
    <m/>
    <m/>
    <m/>
    <m/>
    <m/>
    <m/>
    <m/>
    <m/>
    <m/>
    <m/>
    <m/>
    <m/>
    <m/>
    <n v="10"/>
    <n v="198"/>
    <n v="208"/>
  </r>
  <r>
    <n v="7"/>
    <x v="3"/>
    <x v="2"/>
    <x v="1"/>
    <x v="0"/>
    <x v="0"/>
    <n v="5"/>
    <n v="5"/>
    <m/>
    <n v="10"/>
    <m/>
    <m/>
    <m/>
    <m/>
    <m/>
    <m/>
    <m/>
    <m/>
    <m/>
    <m/>
    <m/>
    <m/>
    <n v="15"/>
    <n v="345"/>
    <n v="360"/>
  </r>
  <r>
    <n v="8"/>
    <x v="4"/>
    <x v="1"/>
    <x v="1"/>
    <x v="1"/>
    <x v="0"/>
    <n v="5"/>
    <n v="10"/>
    <n v="10"/>
    <m/>
    <m/>
    <m/>
    <m/>
    <m/>
    <m/>
    <m/>
    <m/>
    <m/>
    <m/>
    <m/>
    <m/>
    <m/>
    <n v="20"/>
    <n v="233"/>
    <n v="253"/>
  </r>
  <r>
    <n v="9"/>
    <x v="5"/>
    <x v="1"/>
    <x v="1"/>
    <x v="1"/>
    <x v="0"/>
    <n v="5"/>
    <n v="5"/>
    <n v="10"/>
    <n v="5"/>
    <n v="5"/>
    <n v="10"/>
    <n v="10"/>
    <m/>
    <m/>
    <m/>
    <m/>
    <m/>
    <m/>
    <m/>
    <m/>
    <m/>
    <n v="45"/>
    <n v="187"/>
    <n v="232"/>
  </r>
  <r>
    <n v="10"/>
    <x v="6"/>
    <x v="3"/>
    <x v="1"/>
    <x v="1"/>
    <x v="0"/>
    <n v="5"/>
    <n v="10"/>
    <m/>
    <m/>
    <m/>
    <m/>
    <m/>
    <m/>
    <m/>
    <m/>
    <m/>
    <m/>
    <m/>
    <m/>
    <m/>
    <m/>
    <n v="10"/>
    <n v="543"/>
    <n v="553"/>
  </r>
  <r>
    <n v="11"/>
    <x v="7"/>
    <x v="4"/>
    <x v="0"/>
    <x v="1"/>
    <x v="1"/>
    <n v="5"/>
    <n v="10"/>
    <n v="10"/>
    <n v="10"/>
    <m/>
    <m/>
    <m/>
    <m/>
    <m/>
    <m/>
    <m/>
    <m/>
    <m/>
    <m/>
    <m/>
    <m/>
    <n v="30"/>
    <n v="456"/>
    <n v="486"/>
  </r>
  <r>
    <n v="12"/>
    <x v="8"/>
    <x v="5"/>
    <x v="1"/>
    <x v="1"/>
    <x v="0"/>
    <n v="5"/>
    <n v="30"/>
    <n v="5"/>
    <m/>
    <m/>
    <m/>
    <m/>
    <m/>
    <m/>
    <m/>
    <m/>
    <m/>
    <m/>
    <m/>
    <m/>
    <m/>
    <n v="35"/>
    <n v="256"/>
    <n v="291"/>
  </r>
  <r>
    <n v="13"/>
    <x v="9"/>
    <x v="6"/>
    <x v="0"/>
    <x v="1"/>
    <x v="1"/>
    <n v="5"/>
    <n v="5"/>
    <n v="5"/>
    <n v="10"/>
    <m/>
    <m/>
    <m/>
    <m/>
    <m/>
    <m/>
    <m/>
    <m/>
    <m/>
    <m/>
    <m/>
    <m/>
    <n v="20"/>
    <n v="278"/>
    <n v="298"/>
  </r>
  <r>
    <n v="14"/>
    <x v="10"/>
    <x v="7"/>
    <x v="1"/>
    <x v="1"/>
    <x v="1"/>
    <n v="10"/>
    <m/>
    <m/>
    <m/>
    <m/>
    <m/>
    <m/>
    <m/>
    <m/>
    <m/>
    <m/>
    <m/>
    <m/>
    <m/>
    <m/>
    <m/>
    <n v="0"/>
    <n v="312"/>
    <n v="312"/>
  </r>
  <r>
    <n v="15"/>
    <x v="11"/>
    <x v="3"/>
    <x v="1"/>
    <x v="0"/>
    <x v="0"/>
    <n v="5"/>
    <n v="5"/>
    <m/>
    <m/>
    <m/>
    <m/>
    <m/>
    <m/>
    <m/>
    <m/>
    <m/>
    <m/>
    <m/>
    <m/>
    <m/>
    <m/>
    <n v="5"/>
    <n v="234"/>
    <n v="239"/>
  </r>
  <r>
    <n v="16"/>
    <x v="12"/>
    <x v="7"/>
    <x v="1"/>
    <x v="0"/>
    <x v="0"/>
    <m/>
    <m/>
    <m/>
    <m/>
    <m/>
    <m/>
    <m/>
    <m/>
    <m/>
    <m/>
    <m/>
    <m/>
    <m/>
    <m/>
    <m/>
    <m/>
    <n v="0"/>
    <n v="243"/>
    <n v="243"/>
  </r>
  <r>
    <n v="17"/>
    <x v="13"/>
    <x v="2"/>
    <x v="1"/>
    <x v="1"/>
    <x v="0"/>
    <n v="10"/>
    <n v="5"/>
    <m/>
    <m/>
    <m/>
    <m/>
    <m/>
    <m/>
    <m/>
    <m/>
    <m/>
    <m/>
    <m/>
    <m/>
    <m/>
    <m/>
    <n v="5"/>
    <n v="432"/>
    <n v="437"/>
  </r>
  <r>
    <n v="18"/>
    <x v="14"/>
    <x v="8"/>
    <x v="1"/>
    <x v="0"/>
    <x v="0"/>
    <n v="5"/>
    <n v="10"/>
    <n v="30"/>
    <n v="10"/>
    <m/>
    <m/>
    <m/>
    <m/>
    <m/>
    <m/>
    <m/>
    <m/>
    <m/>
    <m/>
    <m/>
    <m/>
    <n v="50"/>
    <n v="345"/>
    <n v="395"/>
  </r>
  <r>
    <n v="19"/>
    <x v="15"/>
    <x v="9"/>
    <x v="1"/>
    <x v="0"/>
    <x v="0"/>
    <m/>
    <m/>
    <m/>
    <m/>
    <m/>
    <m/>
    <m/>
    <m/>
    <m/>
    <m/>
    <m/>
    <m/>
    <m/>
    <m/>
    <m/>
    <m/>
    <n v="0"/>
    <n v="222"/>
    <n v="222"/>
  </r>
  <r>
    <n v="20"/>
    <x v="16"/>
    <x v="10"/>
    <x v="1"/>
    <x v="1"/>
    <x v="0"/>
    <n v="5"/>
    <n v="5"/>
    <m/>
    <m/>
    <m/>
    <m/>
    <m/>
    <m/>
    <m/>
    <m/>
    <m/>
    <m/>
    <m/>
    <m/>
    <m/>
    <m/>
    <n v="5"/>
    <n v="333"/>
    <n v="338"/>
  </r>
  <r>
    <n v="21"/>
    <x v="17"/>
    <x v="10"/>
    <x v="1"/>
    <x v="0"/>
    <x v="0"/>
    <m/>
    <m/>
    <m/>
    <m/>
    <m/>
    <m/>
    <m/>
    <m/>
    <m/>
    <m/>
    <m/>
    <m/>
    <m/>
    <m/>
    <m/>
    <m/>
    <n v="0"/>
    <n v="342"/>
    <n v="342"/>
  </r>
  <r>
    <n v="22"/>
    <x v="18"/>
    <x v="5"/>
    <x v="1"/>
    <x v="0"/>
    <x v="0"/>
    <n v="30"/>
    <m/>
    <m/>
    <m/>
    <m/>
    <m/>
    <m/>
    <m/>
    <m/>
    <m/>
    <m/>
    <m/>
    <m/>
    <m/>
    <m/>
    <m/>
    <n v="0"/>
    <n v="278"/>
    <n v="278"/>
  </r>
  <r>
    <n v="23"/>
    <x v="19"/>
    <x v="11"/>
    <x v="1"/>
    <x v="0"/>
    <x v="0"/>
    <n v="5"/>
    <m/>
    <m/>
    <m/>
    <m/>
    <m/>
    <m/>
    <m/>
    <m/>
    <m/>
    <m/>
    <m/>
    <m/>
    <m/>
    <m/>
    <m/>
    <n v="0"/>
    <n v="311"/>
    <n v="311"/>
  </r>
  <r>
    <n v="24"/>
    <x v="20"/>
    <x v="6"/>
    <x v="1"/>
    <x v="0"/>
    <x v="0"/>
    <m/>
    <m/>
    <m/>
    <m/>
    <m/>
    <m/>
    <m/>
    <m/>
    <m/>
    <m/>
    <m/>
    <m/>
    <m/>
    <m/>
    <m/>
    <m/>
    <n v="0"/>
    <n v="298"/>
    <n v="298"/>
  </r>
  <r>
    <n v="25"/>
    <x v="21"/>
    <x v="3"/>
    <x v="1"/>
    <x v="1"/>
    <x v="0"/>
    <n v="5"/>
    <n v="5"/>
    <n v="5"/>
    <n v="5"/>
    <n v="5"/>
    <n v="10"/>
    <n v="10"/>
    <m/>
    <m/>
    <m/>
    <m/>
    <m/>
    <m/>
    <m/>
    <m/>
    <m/>
    <n v="40"/>
    <n v="245"/>
    <n v="285"/>
  </r>
  <r>
    <n v="26"/>
    <x v="22"/>
    <x v="11"/>
    <x v="1"/>
    <x v="0"/>
    <x v="0"/>
    <n v="10"/>
    <m/>
    <m/>
    <m/>
    <m/>
    <m/>
    <m/>
    <m/>
    <m/>
    <m/>
    <m/>
    <m/>
    <m/>
    <m/>
    <m/>
    <m/>
    <n v="0"/>
    <n v="248"/>
    <n v="248"/>
  </r>
  <r>
    <n v="27"/>
    <x v="23"/>
    <x v="9"/>
    <x v="1"/>
    <x v="1"/>
    <x v="0"/>
    <n v="5"/>
    <n v="10"/>
    <m/>
    <m/>
    <m/>
    <m/>
    <m/>
    <m/>
    <m/>
    <m/>
    <m/>
    <m/>
    <m/>
    <m/>
    <m/>
    <m/>
    <n v="10"/>
    <n v="311"/>
    <n v="321"/>
  </r>
  <r>
    <n v="28"/>
    <x v="24"/>
    <x v="9"/>
    <x v="1"/>
    <x v="1"/>
    <x v="1"/>
    <n v="5"/>
    <n v="10"/>
    <n v="5"/>
    <n v="10"/>
    <m/>
    <m/>
    <m/>
    <m/>
    <m/>
    <m/>
    <m/>
    <m/>
    <m/>
    <m/>
    <m/>
    <m/>
    <n v="25"/>
    <n v="278"/>
    <n v="303"/>
  </r>
  <r>
    <n v="29"/>
    <x v="25"/>
    <x v="5"/>
    <x v="1"/>
    <x v="0"/>
    <x v="0"/>
    <m/>
    <m/>
    <m/>
    <m/>
    <m/>
    <m/>
    <m/>
    <m/>
    <m/>
    <m/>
    <m/>
    <m/>
    <m/>
    <m/>
    <m/>
    <m/>
    <n v="0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25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B17" firstHeaderRow="1" firstDataRow="1" firstDataCol="1" rowPageCount="1" colPageCount="1"/>
  <pivotFields count="25">
    <pivotField showAll="0"/>
    <pivotField axis="axisRow" showAll="0" sortType="descending">
      <items count="27">
        <item x="20"/>
        <item x="15"/>
        <item x="19"/>
        <item x="9"/>
        <item x="10"/>
        <item x="16"/>
        <item x="14"/>
        <item x="22"/>
        <item x="3"/>
        <item x="17"/>
        <item x="11"/>
        <item x="8"/>
        <item x="4"/>
        <item x="1"/>
        <item x="2"/>
        <item x="0"/>
        <item x="5"/>
        <item x="21"/>
        <item x="25"/>
        <item x="12"/>
        <item x="13"/>
        <item x="6"/>
        <item x="7"/>
        <item x="18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4">
    <i>
      <x v="6"/>
    </i>
    <i>
      <x v="8"/>
    </i>
    <i>
      <x v="9"/>
    </i>
    <i>
      <x v="2"/>
    </i>
    <i>
      <x/>
    </i>
    <i>
      <x v="23"/>
    </i>
    <i>
      <x v="13"/>
    </i>
    <i>
      <x v="7"/>
    </i>
    <i>
      <x v="19"/>
    </i>
    <i>
      <x v="10"/>
    </i>
    <i>
      <x v="15"/>
    </i>
    <i>
      <x v="1"/>
    </i>
    <i>
      <x v="18"/>
    </i>
    <i t="grand">
      <x/>
    </i>
  </rowItems>
  <colItems count="1">
    <i/>
  </colItems>
  <pageFields count="1">
    <pageField fld="4" item="0" hier="-1"/>
  </pageFields>
  <dataFields count="1">
    <dataField name="Összeg / Összesített" fld="24" baseField="0" baseItem="0" numFmtId="165"/>
  </dataFields>
  <formats count="5">
    <format dxfId="13">
      <pivotArea dataOnly="0" labelOnly="1" outline="0" fieldPosition="0">
        <references count="1">
          <reference field="4" count="1">
            <x v="0"/>
          </reference>
        </references>
      </pivotArea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14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imutatás2" cacheId="25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B8" firstHeaderRow="1" firstDataRow="1" firstDataCol="1" rowPageCount="1" colPageCount="1"/>
  <pivotFields count="25">
    <pivotField showAll="0"/>
    <pivotField axis="axisRow" showAll="0" sortType="descending">
      <items count="27">
        <item x="20"/>
        <item x="15"/>
        <item x="19"/>
        <item x="9"/>
        <item x="10"/>
        <item x="16"/>
        <item x="14"/>
        <item x="22"/>
        <item x="3"/>
        <item x="17"/>
        <item x="11"/>
        <item x="8"/>
        <item x="4"/>
        <item x="1"/>
        <item x="2"/>
        <item x="0"/>
        <item x="5"/>
        <item x="21"/>
        <item x="25"/>
        <item x="12"/>
        <item x="13"/>
        <item x="6"/>
        <item x="7"/>
        <item x="18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5">
    <i>
      <x v="22"/>
    </i>
    <i>
      <x v="4"/>
    </i>
    <i>
      <x v="25"/>
    </i>
    <i>
      <x v="3"/>
    </i>
    <i t="grand">
      <x/>
    </i>
  </rowItems>
  <colItems count="1">
    <i/>
  </colItems>
  <pageFields count="1">
    <pageField fld="5" item="0" hier="-1"/>
  </pageFields>
  <dataFields count="1">
    <dataField name="Összeg / Összesített" fld="24" baseField="0" baseItem="0" numFmtId="165"/>
  </dataFields>
  <formats count="5">
    <format dxfId="10">
      <pivotArea collapsedLevelsAreSubtotals="1" fieldPosition="0">
        <references count="1">
          <reference field="1" count="1">
            <x v="22"/>
          </reference>
        </references>
      </pivotArea>
    </format>
    <format dxfId="9">
      <pivotArea dataOnly="0" labelOnly="1" outline="0" fieldPosition="0">
        <references count="1">
          <reference field="5" count="1">
            <x v="0"/>
          </reference>
        </references>
      </pivotArea>
    </format>
    <format dxfId="8">
      <pivotArea dataOnly="0" labelOnly="1" outline="0" fieldPosition="0">
        <references count="1">
          <reference field="5" count="1">
            <x v="0"/>
          </reference>
        </references>
      </pivotArea>
    </format>
    <format dxfId="7">
      <pivotArea outline="0" collapsedLevelsAreSubtotals="1" fieldPosition="0"/>
    </format>
    <format dxfId="2">
      <pivotArea outline="0" collapsedLevelsAreSubtotals="1" fieldPosition="0"/>
    </format>
  </formats>
  <pivotTableStyleInfo name="PivotStyleMedium14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imutatás3" cacheId="25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B14" firstHeaderRow="1" firstDataRow="1" firstDataCol="1" rowPageCount="1" colPageCount="1"/>
  <pivotFields count="25">
    <pivotField showAll="0"/>
    <pivotField showAll="0"/>
    <pivotField axis="axisRow" showAll="0" sortType="descending">
      <items count="13">
        <item x="6"/>
        <item x="1"/>
        <item x="3"/>
        <item x="5"/>
        <item x="4"/>
        <item x="0"/>
        <item x="10"/>
        <item x="9"/>
        <item x="2"/>
        <item x="11"/>
        <item x="8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11">
    <i>
      <x v="2"/>
    </i>
    <i>
      <x v="7"/>
    </i>
    <i>
      <x v="8"/>
    </i>
    <i>
      <x v="1"/>
    </i>
    <i>
      <x v="6"/>
    </i>
    <i>
      <x v="3"/>
    </i>
    <i>
      <x v="9"/>
    </i>
    <i>
      <x v="11"/>
    </i>
    <i>
      <x v="10"/>
    </i>
    <i>
      <x/>
    </i>
    <i t="grand">
      <x/>
    </i>
  </rowItems>
  <colItems count="1">
    <i/>
  </colItems>
  <pageFields count="1">
    <pageField fld="3" item="0" hier="-1"/>
  </pageFields>
  <dataFields count="1">
    <dataField name="Összeg / Összesített" fld="24" baseField="0" baseItem="0" numFmtId="165"/>
  </dataFields>
  <formats count="4">
    <format dxfId="6">
      <pivotArea dataOnly="0" labelOnly="1" outline="0" fieldPosition="0">
        <references count="1">
          <reference field="3" count="1">
            <x v="0"/>
          </reference>
        </references>
      </pivotArea>
    </format>
    <format dxfId="5">
      <pivotArea dataOnly="0" labelOnly="1" outline="0" fieldPosition="0">
        <references count="1">
          <reference field="3" count="1">
            <x v="0"/>
          </reference>
        </references>
      </pivotArea>
    </format>
    <format dxfId="4">
      <pivotArea outline="0" collapsedLevelsAreSubtotals="1" fieldPosition="0"/>
    </format>
    <format dxfId="3">
      <pivotArea outline="0" collapsedLevelsAreSubtotals="1" fieldPosition="0"/>
    </format>
  </formats>
  <pivotTableStyleInfo name="PivotStyleMedium1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Verseny" displayName="Verseny" ref="A1:Y27" totalsRowShown="0" headerRowDxfId="40" dataDxfId="39" headerRowCellStyle="Jó">
  <autoFilter ref="A1:Y27"/>
  <tableColumns count="25">
    <tableColumn id="1" name="Ssz." dataDxfId="38"/>
    <tableColumn id="2" name="Név" dataDxfId="37"/>
    <tableColumn id="3" name="Helyiség" dataDxfId="22"/>
    <tableColumn id="4" name="Csapat" dataDxfId="21"/>
    <tableColumn id="5" name="Felnőtt" dataDxfId="20"/>
    <tableColumn id="6" name="16 alatt" dataDxfId="18"/>
    <tableColumn id="7" name="1" dataDxfId="19"/>
    <tableColumn id="8" name="2" dataDxfId="36"/>
    <tableColumn id="9" name="3" dataDxfId="35"/>
    <tableColumn id="10" name="4" dataDxfId="34"/>
    <tableColumn id="11" name="5" dataDxfId="33"/>
    <tableColumn id="12" name="6" dataDxfId="32"/>
    <tableColumn id="13" name="7" dataDxfId="31"/>
    <tableColumn id="14" name="8" dataDxfId="30"/>
    <tableColumn id="15" name="9" dataDxfId="29"/>
    <tableColumn id="16" name="10" dataDxfId="28"/>
    <tableColumn id="17" name="11" dataDxfId="27"/>
    <tableColumn id="18" name="12" dataDxfId="26"/>
    <tableColumn id="19" name="13" dataDxfId="25"/>
    <tableColumn id="20" name="14" dataDxfId="24"/>
    <tableColumn id="21" name="15" dataDxfId="23"/>
    <tableColumn id="22" name="16" dataDxfId="17"/>
    <tableColumn id="23" name="Hibapont" dataDxfId="16" dataCellStyle="Ezres">
      <calculatedColumnFormula>SUM(H2:V2)</calculatedColumnFormula>
    </tableColumn>
    <tableColumn id="24" name="Mért idő" dataDxfId="15" dataCellStyle="Ezres"/>
    <tableColumn id="25" name="Összesített" dataDxfId="14" dataCellStyle="Ezres">
      <calculatedColumnFormula>W2+X2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"/>
  <sheetViews>
    <sheetView tabSelected="1" workbookViewId="0">
      <pane ySplit="1" topLeftCell="A2" activePane="bottomLeft" state="frozen"/>
      <selection pane="bottomLeft" activeCell="L10" sqref="L10"/>
    </sheetView>
  </sheetViews>
  <sheetFormatPr defaultRowHeight="16.5" customHeight="1"/>
  <cols>
    <col min="1" max="1" width="6.42578125" style="18" customWidth="1"/>
    <col min="2" max="2" width="23.28515625" style="18" customWidth="1"/>
    <col min="3" max="3" width="19.85546875" style="18" customWidth="1"/>
    <col min="4" max="4" width="14" style="23" customWidth="1"/>
    <col min="5" max="6" width="9.5703125" style="23" customWidth="1"/>
    <col min="7" max="7" width="4.85546875" style="18" customWidth="1"/>
    <col min="8" max="8" width="4.5703125" style="18" customWidth="1"/>
    <col min="9" max="15" width="4.7109375" style="18" customWidth="1"/>
    <col min="16" max="22" width="5.140625" style="18" customWidth="1"/>
    <col min="23" max="23" width="11.28515625" style="24" customWidth="1"/>
    <col min="24" max="24" width="10.85546875" style="24" customWidth="1"/>
    <col min="25" max="25" width="13" style="24" customWidth="1"/>
    <col min="26" max="16384" width="9.140625" style="18"/>
  </cols>
  <sheetData>
    <row r="1" spans="1:25" s="19" customFormat="1" ht="15">
      <c r="A1" s="20" t="s">
        <v>47</v>
      </c>
      <c r="B1" s="29" t="s">
        <v>0</v>
      </c>
      <c r="C1" s="29" t="s">
        <v>1</v>
      </c>
      <c r="D1" s="29" t="s">
        <v>2</v>
      </c>
      <c r="E1" s="29" t="s">
        <v>46</v>
      </c>
      <c r="F1" s="29" t="s">
        <v>3</v>
      </c>
      <c r="G1" s="30" t="s">
        <v>48</v>
      </c>
      <c r="H1" s="30" t="s">
        <v>49</v>
      </c>
      <c r="I1" s="30" t="s">
        <v>50</v>
      </c>
      <c r="J1" s="30" t="s">
        <v>51</v>
      </c>
      <c r="K1" s="30" t="s">
        <v>52</v>
      </c>
      <c r="L1" s="30" t="s">
        <v>53</v>
      </c>
      <c r="M1" s="30" t="s">
        <v>54</v>
      </c>
      <c r="N1" s="30" t="s">
        <v>55</v>
      </c>
      <c r="O1" s="30" t="s">
        <v>56</v>
      </c>
      <c r="P1" s="30" t="s">
        <v>57</v>
      </c>
      <c r="Q1" s="30" t="s">
        <v>58</v>
      </c>
      <c r="R1" s="30" t="s">
        <v>59</v>
      </c>
      <c r="S1" s="30" t="s">
        <v>60</v>
      </c>
      <c r="T1" s="30" t="s">
        <v>61</v>
      </c>
      <c r="U1" s="30" t="s">
        <v>62</v>
      </c>
      <c r="V1" s="30" t="s">
        <v>63</v>
      </c>
      <c r="W1" s="31" t="s">
        <v>5</v>
      </c>
      <c r="X1" s="31" t="s">
        <v>4</v>
      </c>
      <c r="Y1" s="31" t="s">
        <v>6</v>
      </c>
    </row>
    <row r="2" spans="1:25" ht="15.75">
      <c r="A2" s="20">
        <v>2</v>
      </c>
      <c r="B2" s="20" t="s">
        <v>7</v>
      </c>
      <c r="C2" s="20" t="s">
        <v>8</v>
      </c>
      <c r="D2" s="22"/>
      <c r="E2" s="22" t="s">
        <v>9</v>
      </c>
      <c r="G2" s="20">
        <v>5</v>
      </c>
      <c r="H2" s="20"/>
      <c r="I2" s="20"/>
      <c r="J2" s="20"/>
      <c r="K2" s="20"/>
      <c r="L2" s="20"/>
      <c r="M2" s="20"/>
      <c r="N2" s="20"/>
      <c r="O2" s="20"/>
      <c r="P2" s="20"/>
      <c r="V2" s="18">
        <v>0</v>
      </c>
      <c r="W2" s="24">
        <f t="shared" ref="W2:W27" si="0">SUM(H2:V2)</f>
        <v>0</v>
      </c>
      <c r="X2" s="24">
        <v>234</v>
      </c>
      <c r="Y2" s="24">
        <f>W2+X2</f>
        <v>234</v>
      </c>
    </row>
    <row r="3" spans="1:25" ht="15.75">
      <c r="A3" s="20">
        <v>4</v>
      </c>
      <c r="B3" s="20" t="s">
        <v>10</v>
      </c>
      <c r="C3" s="20" t="s">
        <v>8</v>
      </c>
      <c r="D3" s="22"/>
      <c r="E3" s="22" t="s">
        <v>9</v>
      </c>
      <c r="G3" s="20">
        <v>5</v>
      </c>
      <c r="H3" s="20">
        <v>5</v>
      </c>
      <c r="I3" s="20">
        <v>10</v>
      </c>
      <c r="J3" s="20">
        <v>5</v>
      </c>
      <c r="K3" s="20">
        <v>10</v>
      </c>
      <c r="L3" s="20"/>
      <c r="M3" s="20"/>
      <c r="N3" s="20"/>
      <c r="O3" s="20"/>
      <c r="P3" s="20"/>
      <c r="W3" s="24">
        <f t="shared" si="0"/>
        <v>30</v>
      </c>
      <c r="X3" s="24">
        <v>245</v>
      </c>
      <c r="Y3" s="24">
        <f t="shared" ref="Y3:Y27" si="1">W3+X3</f>
        <v>275</v>
      </c>
    </row>
    <row r="4" spans="1:25" ht="15.75">
      <c r="A4" s="20">
        <v>6</v>
      </c>
      <c r="B4" s="20" t="s">
        <v>11</v>
      </c>
      <c r="C4" s="20" t="s">
        <v>12</v>
      </c>
      <c r="D4" s="22" t="s">
        <v>9</v>
      </c>
      <c r="E4" s="22"/>
      <c r="G4" s="20">
        <v>30</v>
      </c>
      <c r="H4" s="20">
        <v>10</v>
      </c>
      <c r="I4" s="20"/>
      <c r="J4" s="20"/>
      <c r="K4" s="20"/>
      <c r="L4" s="20"/>
      <c r="M4" s="20"/>
      <c r="N4" s="20"/>
      <c r="O4" s="20"/>
      <c r="P4" s="20"/>
      <c r="W4" s="24">
        <f t="shared" si="0"/>
        <v>10</v>
      </c>
      <c r="X4" s="24">
        <v>198</v>
      </c>
      <c r="Y4" s="24">
        <f t="shared" si="1"/>
        <v>208</v>
      </c>
    </row>
    <row r="5" spans="1:25" ht="15.75">
      <c r="A5" s="20">
        <v>7</v>
      </c>
      <c r="B5" s="20" t="s">
        <v>13</v>
      </c>
      <c r="C5" s="20" t="s">
        <v>14</v>
      </c>
      <c r="D5" s="22" t="s">
        <v>9</v>
      </c>
      <c r="E5" s="22" t="s">
        <v>9</v>
      </c>
      <c r="G5" s="20">
        <v>5</v>
      </c>
      <c r="H5" s="20">
        <v>5</v>
      </c>
      <c r="I5" s="20"/>
      <c r="J5" s="20">
        <v>10</v>
      </c>
      <c r="K5" s="20"/>
      <c r="L5" s="20"/>
      <c r="M5" s="20"/>
      <c r="N5" s="20"/>
      <c r="O5" s="20"/>
      <c r="P5" s="20"/>
      <c r="W5" s="24">
        <f t="shared" si="0"/>
        <v>15</v>
      </c>
      <c r="X5" s="24">
        <v>345</v>
      </c>
      <c r="Y5" s="24">
        <f t="shared" si="1"/>
        <v>360</v>
      </c>
    </row>
    <row r="6" spans="1:25" ht="15.75">
      <c r="A6" s="20">
        <v>8</v>
      </c>
      <c r="B6" s="20" t="s">
        <v>15</v>
      </c>
      <c r="C6" s="20" t="s">
        <v>12</v>
      </c>
      <c r="D6" s="22" t="s">
        <v>9</v>
      </c>
      <c r="E6" s="22"/>
      <c r="G6" s="20">
        <v>5</v>
      </c>
      <c r="H6" s="20">
        <v>10</v>
      </c>
      <c r="I6" s="20">
        <v>10</v>
      </c>
      <c r="J6" s="20"/>
      <c r="K6" s="20"/>
      <c r="L6" s="20"/>
      <c r="M6" s="20"/>
      <c r="N6" s="20"/>
      <c r="O6" s="20"/>
      <c r="P6" s="20"/>
      <c r="W6" s="24">
        <f t="shared" si="0"/>
        <v>20</v>
      </c>
      <c r="X6" s="24">
        <v>233</v>
      </c>
      <c r="Y6" s="24">
        <f t="shared" si="1"/>
        <v>253</v>
      </c>
    </row>
    <row r="7" spans="1:25" ht="15.75">
      <c r="A7" s="20">
        <v>9</v>
      </c>
      <c r="B7" s="20" t="s">
        <v>16</v>
      </c>
      <c r="C7" s="20" t="s">
        <v>12</v>
      </c>
      <c r="D7" s="22" t="s">
        <v>9</v>
      </c>
      <c r="E7" s="22"/>
      <c r="G7" s="20">
        <v>5</v>
      </c>
      <c r="H7" s="20">
        <v>5</v>
      </c>
      <c r="I7" s="20">
        <v>10</v>
      </c>
      <c r="J7" s="20">
        <v>5</v>
      </c>
      <c r="K7" s="20">
        <v>5</v>
      </c>
      <c r="L7" s="20">
        <v>10</v>
      </c>
      <c r="M7" s="20">
        <v>10</v>
      </c>
      <c r="N7" s="20"/>
      <c r="O7" s="20"/>
      <c r="P7" s="20"/>
      <c r="W7" s="24">
        <f t="shared" si="0"/>
        <v>45</v>
      </c>
      <c r="X7" s="24">
        <v>187</v>
      </c>
      <c r="Y7" s="24">
        <f t="shared" si="1"/>
        <v>232</v>
      </c>
    </row>
    <row r="8" spans="1:25" ht="15.75">
      <c r="A8" s="20">
        <v>10</v>
      </c>
      <c r="B8" s="20" t="s">
        <v>17</v>
      </c>
      <c r="C8" s="20" t="s">
        <v>18</v>
      </c>
      <c r="D8" s="22" t="s">
        <v>9</v>
      </c>
      <c r="E8" s="22"/>
      <c r="G8" s="20">
        <v>5</v>
      </c>
      <c r="H8" s="20">
        <v>10</v>
      </c>
      <c r="I8" s="20"/>
      <c r="J8" s="20"/>
      <c r="K8" s="20"/>
      <c r="L8" s="20"/>
      <c r="M8" s="20"/>
      <c r="N8" s="20"/>
      <c r="O8" s="20"/>
      <c r="P8" s="20"/>
      <c r="W8" s="24">
        <f t="shared" si="0"/>
        <v>10</v>
      </c>
      <c r="X8" s="24">
        <v>543</v>
      </c>
      <c r="Y8" s="24">
        <f t="shared" si="1"/>
        <v>553</v>
      </c>
    </row>
    <row r="9" spans="1:25" ht="15.75">
      <c r="A9" s="20">
        <v>11</v>
      </c>
      <c r="B9" s="20" t="s">
        <v>19</v>
      </c>
      <c r="C9" s="20" t="s">
        <v>20</v>
      </c>
      <c r="D9" s="22"/>
      <c r="F9" s="22" t="s">
        <v>9</v>
      </c>
      <c r="G9" s="20">
        <v>5</v>
      </c>
      <c r="H9" s="20">
        <v>10</v>
      </c>
      <c r="I9" s="20">
        <v>10</v>
      </c>
      <c r="J9" s="20">
        <v>10</v>
      </c>
      <c r="K9" s="20"/>
      <c r="L9" s="20"/>
      <c r="M9" s="20"/>
      <c r="N9" s="20"/>
      <c r="O9" s="20"/>
      <c r="P9" s="20"/>
      <c r="W9" s="24">
        <f t="shared" si="0"/>
        <v>30</v>
      </c>
      <c r="X9" s="24">
        <v>456</v>
      </c>
      <c r="Y9" s="24">
        <f t="shared" si="1"/>
        <v>486</v>
      </c>
    </row>
    <row r="10" spans="1:25" ht="15.75">
      <c r="A10" s="20">
        <v>12</v>
      </c>
      <c r="B10" s="20" t="s">
        <v>21</v>
      </c>
      <c r="C10" s="20" t="s">
        <v>22</v>
      </c>
      <c r="D10" s="22" t="s">
        <v>9</v>
      </c>
      <c r="E10" s="22"/>
      <c r="G10" s="20">
        <v>5</v>
      </c>
      <c r="H10" s="20">
        <v>30</v>
      </c>
      <c r="I10" s="20">
        <v>5</v>
      </c>
      <c r="J10" s="20"/>
      <c r="K10" s="20"/>
      <c r="L10" s="20"/>
      <c r="M10" s="20"/>
      <c r="N10" s="20"/>
      <c r="O10" s="20"/>
      <c r="P10" s="20"/>
      <c r="W10" s="24">
        <f t="shared" si="0"/>
        <v>35</v>
      </c>
      <c r="X10" s="24">
        <v>256</v>
      </c>
      <c r="Y10" s="24">
        <f t="shared" si="1"/>
        <v>291</v>
      </c>
    </row>
    <row r="11" spans="1:25" ht="15.75">
      <c r="A11" s="20">
        <v>13</v>
      </c>
      <c r="B11" s="20" t="s">
        <v>23</v>
      </c>
      <c r="C11" s="20" t="s">
        <v>24</v>
      </c>
      <c r="D11" s="22"/>
      <c r="F11" s="22" t="s">
        <v>9</v>
      </c>
      <c r="G11" s="20">
        <v>5</v>
      </c>
      <c r="H11" s="20">
        <v>5</v>
      </c>
      <c r="I11" s="20">
        <v>5</v>
      </c>
      <c r="J11" s="20">
        <v>10</v>
      </c>
      <c r="K11" s="20"/>
      <c r="L11" s="20"/>
      <c r="M11" s="20"/>
      <c r="N11" s="20"/>
      <c r="O11" s="20"/>
      <c r="P11" s="20"/>
      <c r="W11" s="24">
        <f t="shared" si="0"/>
        <v>20</v>
      </c>
      <c r="X11" s="24">
        <v>278</v>
      </c>
      <c r="Y11" s="24">
        <f t="shared" si="1"/>
        <v>298</v>
      </c>
    </row>
    <row r="12" spans="1:25" ht="15.75">
      <c r="A12" s="20">
        <v>14</v>
      </c>
      <c r="B12" s="20" t="s">
        <v>25</v>
      </c>
      <c r="C12" s="20" t="s">
        <v>26</v>
      </c>
      <c r="D12" s="22" t="s">
        <v>9</v>
      </c>
      <c r="F12" s="22" t="s">
        <v>9</v>
      </c>
      <c r="G12" s="20">
        <v>10</v>
      </c>
      <c r="H12" s="20"/>
      <c r="I12" s="20"/>
      <c r="J12" s="20"/>
      <c r="K12" s="20"/>
      <c r="L12" s="20"/>
      <c r="M12" s="20"/>
      <c r="N12" s="20"/>
      <c r="O12" s="20"/>
      <c r="P12" s="20"/>
      <c r="W12" s="24">
        <f t="shared" si="0"/>
        <v>0</v>
      </c>
      <c r="X12" s="24">
        <v>312</v>
      </c>
      <c r="Y12" s="24">
        <f t="shared" si="1"/>
        <v>312</v>
      </c>
    </row>
    <row r="13" spans="1:25" ht="16.5" customHeight="1">
      <c r="A13" s="20">
        <v>15</v>
      </c>
      <c r="B13" s="20" t="s">
        <v>27</v>
      </c>
      <c r="C13" s="20" t="s">
        <v>18</v>
      </c>
      <c r="D13" s="22" t="s">
        <v>9</v>
      </c>
      <c r="E13" s="22" t="s">
        <v>9</v>
      </c>
      <c r="G13" s="20">
        <v>5</v>
      </c>
      <c r="H13" s="20">
        <v>5</v>
      </c>
      <c r="I13" s="20"/>
      <c r="J13" s="20"/>
      <c r="K13" s="20"/>
      <c r="L13" s="20"/>
      <c r="M13" s="20"/>
      <c r="N13" s="20"/>
      <c r="O13" s="20"/>
      <c r="P13" s="20"/>
      <c r="W13" s="24">
        <f t="shared" si="0"/>
        <v>5</v>
      </c>
      <c r="X13" s="24">
        <v>234</v>
      </c>
      <c r="Y13" s="24">
        <f t="shared" si="1"/>
        <v>239</v>
      </c>
    </row>
    <row r="14" spans="1:25" ht="15.75">
      <c r="A14" s="20">
        <v>16</v>
      </c>
      <c r="B14" s="20" t="s">
        <v>28</v>
      </c>
      <c r="C14" s="20" t="s">
        <v>26</v>
      </c>
      <c r="D14" s="22" t="s">
        <v>9</v>
      </c>
      <c r="E14" s="22" t="s">
        <v>9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W14" s="24">
        <f t="shared" si="0"/>
        <v>0</v>
      </c>
      <c r="X14" s="24">
        <v>243</v>
      </c>
      <c r="Y14" s="24">
        <f t="shared" si="1"/>
        <v>243</v>
      </c>
    </row>
    <row r="15" spans="1:25" ht="15.75">
      <c r="A15" s="20">
        <v>17</v>
      </c>
      <c r="B15" s="20" t="s">
        <v>29</v>
      </c>
      <c r="C15" s="20" t="s">
        <v>14</v>
      </c>
      <c r="D15" s="22" t="s">
        <v>9</v>
      </c>
      <c r="E15" s="22"/>
      <c r="G15" s="20">
        <v>10</v>
      </c>
      <c r="H15" s="20">
        <v>5</v>
      </c>
      <c r="I15" s="20"/>
      <c r="J15" s="20"/>
      <c r="K15" s="20"/>
      <c r="L15" s="20"/>
      <c r="M15" s="20"/>
      <c r="N15" s="20"/>
      <c r="O15" s="20"/>
      <c r="P15" s="20"/>
      <c r="W15" s="24">
        <f t="shared" si="0"/>
        <v>5</v>
      </c>
      <c r="X15" s="24">
        <v>432</v>
      </c>
      <c r="Y15" s="24">
        <f t="shared" si="1"/>
        <v>437</v>
      </c>
    </row>
    <row r="16" spans="1:25" ht="15.75">
      <c r="A16" s="20">
        <v>18</v>
      </c>
      <c r="B16" s="20" t="s">
        <v>30</v>
      </c>
      <c r="C16" s="20" t="s">
        <v>31</v>
      </c>
      <c r="D16" s="22" t="s">
        <v>9</v>
      </c>
      <c r="E16" s="22" t="s">
        <v>9</v>
      </c>
      <c r="G16" s="20">
        <v>5</v>
      </c>
      <c r="H16" s="20">
        <v>10</v>
      </c>
      <c r="I16" s="20">
        <v>30</v>
      </c>
      <c r="J16" s="20">
        <v>10</v>
      </c>
      <c r="K16" s="20"/>
      <c r="L16" s="20"/>
      <c r="M16" s="20"/>
      <c r="N16" s="20"/>
      <c r="O16" s="20"/>
      <c r="P16" s="20"/>
      <c r="W16" s="24">
        <f t="shared" si="0"/>
        <v>50</v>
      </c>
      <c r="X16" s="24">
        <v>345</v>
      </c>
      <c r="Y16" s="24">
        <f t="shared" si="1"/>
        <v>395</v>
      </c>
    </row>
    <row r="17" spans="1:25" ht="15.75">
      <c r="A17" s="20">
        <v>19</v>
      </c>
      <c r="B17" s="20" t="s">
        <v>32</v>
      </c>
      <c r="C17" s="20" t="s">
        <v>33</v>
      </c>
      <c r="D17" s="22" t="s">
        <v>9</v>
      </c>
      <c r="E17" s="22" t="s">
        <v>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W17" s="24">
        <f t="shared" si="0"/>
        <v>0</v>
      </c>
      <c r="X17" s="24">
        <v>222</v>
      </c>
      <c r="Y17" s="24">
        <f t="shared" si="1"/>
        <v>222</v>
      </c>
    </row>
    <row r="18" spans="1:25" ht="15.75">
      <c r="A18" s="20">
        <v>20</v>
      </c>
      <c r="B18" s="20" t="s">
        <v>34</v>
      </c>
      <c r="C18" s="20" t="s">
        <v>35</v>
      </c>
      <c r="D18" s="22" t="s">
        <v>9</v>
      </c>
      <c r="E18" s="22"/>
      <c r="G18" s="20">
        <v>5</v>
      </c>
      <c r="H18" s="20">
        <v>5</v>
      </c>
      <c r="I18" s="20"/>
      <c r="J18" s="20"/>
      <c r="K18" s="20"/>
      <c r="L18" s="20"/>
      <c r="M18" s="20"/>
      <c r="N18" s="20"/>
      <c r="O18" s="20"/>
      <c r="P18" s="20"/>
      <c r="W18" s="24">
        <f t="shared" si="0"/>
        <v>5</v>
      </c>
      <c r="X18" s="24">
        <v>333</v>
      </c>
      <c r="Y18" s="24">
        <f t="shared" si="1"/>
        <v>338</v>
      </c>
    </row>
    <row r="19" spans="1:25" ht="15.75">
      <c r="A19" s="20">
        <v>21</v>
      </c>
      <c r="B19" s="20" t="s">
        <v>36</v>
      </c>
      <c r="C19" s="20" t="s">
        <v>35</v>
      </c>
      <c r="D19" s="22" t="s">
        <v>9</v>
      </c>
      <c r="E19" s="22" t="s">
        <v>9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W19" s="24">
        <f t="shared" si="0"/>
        <v>0</v>
      </c>
      <c r="X19" s="24">
        <v>342</v>
      </c>
      <c r="Y19" s="24">
        <f t="shared" si="1"/>
        <v>342</v>
      </c>
    </row>
    <row r="20" spans="1:25" ht="15.75">
      <c r="A20" s="20">
        <v>22</v>
      </c>
      <c r="B20" s="20" t="s">
        <v>37</v>
      </c>
      <c r="C20" s="20" t="s">
        <v>22</v>
      </c>
      <c r="D20" s="22" t="s">
        <v>9</v>
      </c>
      <c r="E20" s="22" t="s">
        <v>9</v>
      </c>
      <c r="G20" s="20">
        <v>30</v>
      </c>
      <c r="H20" s="20"/>
      <c r="I20" s="20"/>
      <c r="J20" s="20"/>
      <c r="K20" s="20"/>
      <c r="L20" s="20"/>
      <c r="M20" s="20"/>
      <c r="N20" s="20"/>
      <c r="O20" s="20"/>
      <c r="P20" s="20"/>
      <c r="W20" s="24">
        <f t="shared" si="0"/>
        <v>0</v>
      </c>
      <c r="X20" s="24">
        <v>278</v>
      </c>
      <c r="Y20" s="24">
        <f t="shared" si="1"/>
        <v>278</v>
      </c>
    </row>
    <row r="21" spans="1:25" ht="15.75">
      <c r="A21" s="20">
        <v>23</v>
      </c>
      <c r="B21" s="20" t="s">
        <v>38</v>
      </c>
      <c r="C21" s="20" t="s">
        <v>39</v>
      </c>
      <c r="D21" s="22" t="s">
        <v>9</v>
      </c>
      <c r="E21" s="22" t="s">
        <v>9</v>
      </c>
      <c r="G21" s="20">
        <v>5</v>
      </c>
      <c r="H21" s="20"/>
      <c r="I21" s="20"/>
      <c r="J21" s="20"/>
      <c r="K21" s="20"/>
      <c r="L21" s="20"/>
      <c r="M21" s="20"/>
      <c r="N21" s="20"/>
      <c r="O21" s="20"/>
      <c r="P21" s="20"/>
      <c r="W21" s="24">
        <f t="shared" si="0"/>
        <v>0</v>
      </c>
      <c r="X21" s="24">
        <v>311</v>
      </c>
      <c r="Y21" s="24">
        <f t="shared" si="1"/>
        <v>311</v>
      </c>
    </row>
    <row r="22" spans="1:25" ht="15.75">
      <c r="A22" s="20">
        <v>24</v>
      </c>
      <c r="B22" s="20" t="s">
        <v>40</v>
      </c>
      <c r="C22" s="20" t="s">
        <v>24</v>
      </c>
      <c r="D22" s="22" t="s">
        <v>9</v>
      </c>
      <c r="E22" s="22" t="s">
        <v>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W22" s="24">
        <f t="shared" si="0"/>
        <v>0</v>
      </c>
      <c r="X22" s="24">
        <v>298</v>
      </c>
      <c r="Y22" s="24">
        <f t="shared" si="1"/>
        <v>298</v>
      </c>
    </row>
    <row r="23" spans="1:25" ht="15.75">
      <c r="A23" s="20">
        <v>25</v>
      </c>
      <c r="B23" s="20" t="s">
        <v>41</v>
      </c>
      <c r="C23" s="20" t="s">
        <v>18</v>
      </c>
      <c r="D23" s="22" t="s">
        <v>9</v>
      </c>
      <c r="E23" s="22"/>
      <c r="G23" s="20">
        <v>5</v>
      </c>
      <c r="H23" s="20">
        <v>5</v>
      </c>
      <c r="I23" s="20">
        <v>5</v>
      </c>
      <c r="J23" s="20">
        <v>5</v>
      </c>
      <c r="K23" s="20">
        <v>5</v>
      </c>
      <c r="L23" s="20">
        <v>10</v>
      </c>
      <c r="M23" s="20">
        <v>10</v>
      </c>
      <c r="N23" s="20"/>
      <c r="O23" s="20"/>
      <c r="P23" s="20"/>
      <c r="W23" s="24">
        <f t="shared" si="0"/>
        <v>40</v>
      </c>
      <c r="X23" s="24">
        <v>245</v>
      </c>
      <c r="Y23" s="24">
        <f t="shared" si="1"/>
        <v>285</v>
      </c>
    </row>
    <row r="24" spans="1:25" ht="15.75">
      <c r="A24" s="20">
        <v>26</v>
      </c>
      <c r="B24" s="20" t="s">
        <v>42</v>
      </c>
      <c r="C24" s="20" t="s">
        <v>39</v>
      </c>
      <c r="D24" s="22" t="s">
        <v>9</v>
      </c>
      <c r="E24" s="22" t="s">
        <v>9</v>
      </c>
      <c r="G24" s="20">
        <v>10</v>
      </c>
      <c r="H24" s="20"/>
      <c r="I24" s="20"/>
      <c r="J24" s="20"/>
      <c r="K24" s="20"/>
      <c r="L24" s="20"/>
      <c r="M24" s="20"/>
      <c r="N24" s="20"/>
      <c r="O24" s="20"/>
      <c r="P24" s="20"/>
      <c r="W24" s="24">
        <f t="shared" si="0"/>
        <v>0</v>
      </c>
      <c r="X24" s="24">
        <v>248</v>
      </c>
      <c r="Y24" s="24">
        <f t="shared" si="1"/>
        <v>248</v>
      </c>
    </row>
    <row r="25" spans="1:25" ht="15.75">
      <c r="A25" s="20">
        <v>27</v>
      </c>
      <c r="B25" s="20" t="s">
        <v>43</v>
      </c>
      <c r="C25" s="20" t="s">
        <v>33</v>
      </c>
      <c r="D25" s="22" t="s">
        <v>9</v>
      </c>
      <c r="E25" s="22"/>
      <c r="G25" s="20">
        <v>5</v>
      </c>
      <c r="H25" s="20">
        <v>10</v>
      </c>
      <c r="I25" s="20"/>
      <c r="J25" s="20"/>
      <c r="K25" s="20"/>
      <c r="L25" s="20"/>
      <c r="M25" s="20"/>
      <c r="N25" s="20"/>
      <c r="O25" s="20"/>
      <c r="P25" s="20"/>
      <c r="W25" s="24">
        <f t="shared" si="0"/>
        <v>10</v>
      </c>
      <c r="X25" s="24">
        <v>311</v>
      </c>
      <c r="Y25" s="24">
        <f t="shared" si="1"/>
        <v>321</v>
      </c>
    </row>
    <row r="26" spans="1:25" ht="15.75">
      <c r="A26" s="20">
        <v>28</v>
      </c>
      <c r="B26" s="20" t="s">
        <v>44</v>
      </c>
      <c r="C26" s="20" t="s">
        <v>33</v>
      </c>
      <c r="D26" s="22" t="s">
        <v>9</v>
      </c>
      <c r="F26" s="22" t="s">
        <v>9</v>
      </c>
      <c r="G26" s="20">
        <v>5</v>
      </c>
      <c r="H26" s="20">
        <v>10</v>
      </c>
      <c r="I26" s="20">
        <v>5</v>
      </c>
      <c r="J26" s="20">
        <v>10</v>
      </c>
      <c r="K26" s="20"/>
      <c r="L26" s="20"/>
      <c r="M26" s="20"/>
      <c r="N26" s="20"/>
      <c r="O26" s="20"/>
      <c r="P26" s="20"/>
      <c r="W26" s="24">
        <f t="shared" si="0"/>
        <v>25</v>
      </c>
      <c r="X26" s="24">
        <v>278</v>
      </c>
      <c r="Y26" s="24">
        <f t="shared" si="1"/>
        <v>303</v>
      </c>
    </row>
    <row r="27" spans="1:25" ht="15.75">
      <c r="A27" s="20">
        <v>29</v>
      </c>
      <c r="B27" s="20" t="s">
        <v>45</v>
      </c>
      <c r="C27" s="20" t="s">
        <v>22</v>
      </c>
      <c r="D27" s="22" t="s">
        <v>9</v>
      </c>
      <c r="E27" s="22" t="s">
        <v>9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W27" s="24">
        <f t="shared" si="0"/>
        <v>0</v>
      </c>
      <c r="Y27" s="24">
        <f t="shared" si="1"/>
        <v>0</v>
      </c>
    </row>
  </sheetData>
  <sortState ref="A1:C47">
    <sortCondition ref="C1:C47"/>
  </sortState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4" sqref="A4"/>
    </sheetView>
  </sheetViews>
  <sheetFormatPr defaultRowHeight="15"/>
  <cols>
    <col min="1" max="1" width="21.7109375" customWidth="1"/>
    <col min="2" max="2" width="20.42578125" bestFit="1" customWidth="1"/>
  </cols>
  <sheetData>
    <row r="1" spans="1:4">
      <c r="A1" s="16" t="s">
        <v>46</v>
      </c>
      <c r="B1" s="25" t="s">
        <v>9</v>
      </c>
    </row>
    <row r="2" spans="1:4" ht="15.75">
      <c r="D2" s="21" t="s">
        <v>69</v>
      </c>
    </row>
    <row r="3" spans="1:4">
      <c r="A3" s="16" t="s">
        <v>64</v>
      </c>
      <c r="B3" s="27" t="s">
        <v>66</v>
      </c>
    </row>
    <row r="4" spans="1:4" ht="15.75">
      <c r="A4" s="17" t="s">
        <v>30</v>
      </c>
      <c r="B4" s="27">
        <v>395</v>
      </c>
      <c r="D4" s="32" t="s">
        <v>68</v>
      </c>
    </row>
    <row r="5" spans="1:4">
      <c r="A5" s="17" t="s">
        <v>13</v>
      </c>
      <c r="B5" s="27">
        <v>360</v>
      </c>
    </row>
    <row r="6" spans="1:4" ht="15.75">
      <c r="A6" s="17" t="s">
        <v>36</v>
      </c>
      <c r="B6" s="27">
        <v>342</v>
      </c>
      <c r="D6" s="21" t="s">
        <v>67</v>
      </c>
    </row>
    <row r="7" spans="1:4">
      <c r="A7" s="17" t="s">
        <v>38</v>
      </c>
      <c r="B7" s="27">
        <v>311</v>
      </c>
    </row>
    <row r="8" spans="1:4">
      <c r="A8" s="17" t="s">
        <v>40</v>
      </c>
      <c r="B8" s="27">
        <v>298</v>
      </c>
    </row>
    <row r="9" spans="1:4">
      <c r="A9" s="17" t="s">
        <v>37</v>
      </c>
      <c r="B9" s="27">
        <v>278</v>
      </c>
    </row>
    <row r="10" spans="1:4">
      <c r="A10" s="17" t="s">
        <v>10</v>
      </c>
      <c r="B10" s="27">
        <v>275</v>
      </c>
    </row>
    <row r="11" spans="1:4">
      <c r="A11" s="17" t="s">
        <v>42</v>
      </c>
      <c r="B11" s="27">
        <v>248</v>
      </c>
    </row>
    <row r="12" spans="1:4">
      <c r="A12" s="17" t="s">
        <v>28</v>
      </c>
      <c r="B12" s="27">
        <v>243</v>
      </c>
    </row>
    <row r="13" spans="1:4">
      <c r="A13" s="17" t="s">
        <v>27</v>
      </c>
      <c r="B13" s="27">
        <v>239</v>
      </c>
    </row>
    <row r="14" spans="1:4">
      <c r="A14" s="17" t="s">
        <v>7</v>
      </c>
      <c r="B14" s="27">
        <v>234</v>
      </c>
    </row>
    <row r="15" spans="1:4">
      <c r="A15" s="17" t="s">
        <v>32</v>
      </c>
      <c r="B15" s="27">
        <v>222</v>
      </c>
    </row>
    <row r="16" spans="1:4">
      <c r="A16" s="17" t="s">
        <v>45</v>
      </c>
      <c r="B16" s="27">
        <v>0</v>
      </c>
    </row>
    <row r="17" spans="1:2">
      <c r="A17" s="17" t="s">
        <v>65</v>
      </c>
      <c r="B17" s="27">
        <v>3445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4" sqref="A4"/>
    </sheetView>
  </sheetViews>
  <sheetFormatPr defaultRowHeight="15"/>
  <cols>
    <col min="1" max="1" width="16.5703125" customWidth="1"/>
    <col min="2" max="2" width="19" bestFit="1" customWidth="1"/>
  </cols>
  <sheetData>
    <row r="1" spans="1:2">
      <c r="A1" s="16" t="s">
        <v>3</v>
      </c>
      <c r="B1" s="26" t="s">
        <v>9</v>
      </c>
    </row>
    <row r="3" spans="1:2">
      <c r="A3" s="16" t="s">
        <v>64</v>
      </c>
      <c r="B3" t="s">
        <v>66</v>
      </c>
    </row>
    <row r="4" spans="1:2">
      <c r="A4" s="17" t="s">
        <v>19</v>
      </c>
      <c r="B4" s="28">
        <v>486</v>
      </c>
    </row>
    <row r="5" spans="1:2">
      <c r="A5" s="17" t="s">
        <v>25</v>
      </c>
      <c r="B5" s="27">
        <v>312</v>
      </c>
    </row>
    <row r="6" spans="1:2">
      <c r="A6" s="17" t="s">
        <v>44</v>
      </c>
      <c r="B6" s="27">
        <v>303</v>
      </c>
    </row>
    <row r="7" spans="1:2">
      <c r="A7" s="17" t="s">
        <v>23</v>
      </c>
      <c r="B7" s="27">
        <v>298</v>
      </c>
    </row>
    <row r="8" spans="1:2">
      <c r="A8" s="17" t="s">
        <v>65</v>
      </c>
      <c r="B8" s="27">
        <v>1399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4" sqref="A4"/>
    </sheetView>
  </sheetViews>
  <sheetFormatPr defaultRowHeight="15"/>
  <cols>
    <col min="1" max="1" width="14.5703125" customWidth="1"/>
    <col min="2" max="2" width="19" customWidth="1"/>
  </cols>
  <sheetData>
    <row r="1" spans="1:2">
      <c r="A1" s="16" t="s">
        <v>2</v>
      </c>
      <c r="B1" s="26" t="s">
        <v>9</v>
      </c>
    </row>
    <row r="3" spans="1:2">
      <c r="A3" s="16" t="s">
        <v>64</v>
      </c>
      <c r="B3" t="s">
        <v>66</v>
      </c>
    </row>
    <row r="4" spans="1:2">
      <c r="A4" s="17" t="s">
        <v>18</v>
      </c>
      <c r="B4" s="27">
        <v>1077</v>
      </c>
    </row>
    <row r="5" spans="1:2">
      <c r="A5" s="17" t="s">
        <v>33</v>
      </c>
      <c r="B5" s="27">
        <v>846</v>
      </c>
    </row>
    <row r="6" spans="1:2">
      <c r="A6" s="17" t="s">
        <v>14</v>
      </c>
      <c r="B6" s="27">
        <v>797</v>
      </c>
    </row>
    <row r="7" spans="1:2">
      <c r="A7" s="17" t="s">
        <v>12</v>
      </c>
      <c r="B7" s="27">
        <v>693</v>
      </c>
    </row>
    <row r="8" spans="1:2">
      <c r="A8" s="17" t="s">
        <v>35</v>
      </c>
      <c r="B8" s="27">
        <v>680</v>
      </c>
    </row>
    <row r="9" spans="1:2">
      <c r="A9" s="17" t="s">
        <v>22</v>
      </c>
      <c r="B9" s="27">
        <v>569</v>
      </c>
    </row>
    <row r="10" spans="1:2">
      <c r="A10" s="17" t="s">
        <v>39</v>
      </c>
      <c r="B10" s="27">
        <v>559</v>
      </c>
    </row>
    <row r="11" spans="1:2">
      <c r="A11" s="17" t="s">
        <v>26</v>
      </c>
      <c r="B11" s="27">
        <v>555</v>
      </c>
    </row>
    <row r="12" spans="1:2">
      <c r="A12" s="17" t="s">
        <v>31</v>
      </c>
      <c r="B12" s="27">
        <v>395</v>
      </c>
    </row>
    <row r="13" spans="1:2">
      <c r="A13" s="17" t="s">
        <v>24</v>
      </c>
      <c r="B13" s="27">
        <v>298</v>
      </c>
    </row>
    <row r="14" spans="1:2">
      <c r="A14" s="17" t="s">
        <v>65</v>
      </c>
      <c r="B14" s="27">
        <v>6469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defaultRowHeight="15.75" customHeight="1"/>
  <cols>
    <col min="1" max="1" width="3.42578125" style="4" bestFit="1" customWidth="1"/>
    <col min="2" max="2" width="22.85546875" style="4" bestFit="1" customWidth="1"/>
    <col min="3" max="3" width="25" style="4" customWidth="1"/>
    <col min="4" max="4" width="9.140625" style="4" customWidth="1"/>
    <col min="5" max="5" width="10.85546875" style="4" customWidth="1"/>
    <col min="6" max="6" width="10.5703125" style="4" bestFit="1" customWidth="1"/>
    <col min="7" max="16384" width="9.140625" style="4"/>
  </cols>
  <sheetData>
    <row r="1" spans="1:5" ht="15.75" customHeight="1">
      <c r="A1" s="10"/>
      <c r="B1" s="14" t="s">
        <v>0</v>
      </c>
      <c r="C1" s="14" t="s">
        <v>1</v>
      </c>
      <c r="D1" s="14" t="s">
        <v>46</v>
      </c>
      <c r="E1" s="15" t="s">
        <v>6</v>
      </c>
    </row>
    <row r="2" spans="1:5" ht="15.75" customHeight="1">
      <c r="A2" s="11"/>
      <c r="B2" s="11"/>
      <c r="C2" s="11"/>
    </row>
    <row r="3" spans="1:5" s="8" customFormat="1" ht="15.75" customHeight="1">
      <c r="A3" s="7"/>
      <c r="B3" s="6"/>
      <c r="C3" s="6"/>
    </row>
    <row r="4" spans="1:5" ht="15.75" customHeight="1">
      <c r="A4" s="6"/>
      <c r="B4" s="6"/>
      <c r="C4" s="5"/>
    </row>
    <row r="5" spans="1:5" ht="15.75" customHeight="1">
      <c r="A5" s="7"/>
      <c r="B5" s="6"/>
      <c r="C5" s="6"/>
    </row>
    <row r="6" spans="1:5" ht="15.75" customHeight="1">
      <c r="A6" s="6"/>
      <c r="B6" s="6"/>
      <c r="C6" s="6"/>
    </row>
    <row r="7" spans="1:5" ht="15.75" customHeight="1">
      <c r="A7" s="7"/>
      <c r="B7" s="6"/>
      <c r="C7" s="5"/>
    </row>
    <row r="8" spans="1:5" ht="15.75" customHeight="1">
      <c r="A8" s="6"/>
      <c r="B8" s="6"/>
      <c r="C8" s="6"/>
    </row>
    <row r="9" spans="1:5" ht="15.75" customHeight="1">
      <c r="A9" s="7"/>
      <c r="B9" s="6"/>
      <c r="C9" s="6"/>
    </row>
    <row r="10" spans="1:5" ht="15.75" customHeight="1">
      <c r="A10" s="6"/>
      <c r="B10" s="6"/>
      <c r="C10" s="5"/>
    </row>
    <row r="11" spans="1:5" ht="15.75" customHeight="1">
      <c r="A11" s="7"/>
      <c r="B11" s="6"/>
      <c r="C11" s="5"/>
    </row>
    <row r="12" spans="1:5" ht="15.75" customHeight="1">
      <c r="A12" s="6"/>
      <c r="B12" s="6"/>
      <c r="C12" s="6"/>
    </row>
    <row r="13" spans="1:5" ht="15.75" customHeight="1">
      <c r="A13" s="7"/>
      <c r="B13" s="6"/>
      <c r="C13" s="6"/>
    </row>
    <row r="14" spans="1:5" ht="15.75" customHeight="1">
      <c r="A14" s="6"/>
      <c r="B14" s="6"/>
      <c r="C14" s="6"/>
    </row>
    <row r="15" spans="1:5" ht="15.75" customHeight="1">
      <c r="A15" s="7"/>
      <c r="B15" s="6"/>
      <c r="C15" s="5"/>
    </row>
    <row r="16" spans="1:5" ht="15.75" customHeight="1">
      <c r="A16" s="6"/>
      <c r="B16" s="6"/>
      <c r="C16" s="5"/>
    </row>
    <row r="17" spans="1:3" ht="15.75" customHeight="1">
      <c r="A17" s="7"/>
      <c r="B17" s="6"/>
      <c r="C17" s="6"/>
    </row>
    <row r="18" spans="1:3" ht="15.75" customHeight="1">
      <c r="A18" s="6"/>
      <c r="B18" s="6"/>
      <c r="C18" s="5"/>
    </row>
    <row r="19" spans="1:3" ht="15.75" customHeight="1">
      <c r="A19" s="7"/>
      <c r="B19" s="6"/>
      <c r="C19" s="5"/>
    </row>
    <row r="20" spans="1:3" ht="15.75" customHeight="1">
      <c r="A20" s="6"/>
      <c r="B20" s="6"/>
      <c r="C20" s="5"/>
    </row>
    <row r="21" spans="1:3" ht="15.75" customHeight="1">
      <c r="A21" s="7"/>
      <c r="B21" s="6"/>
      <c r="C21" s="5"/>
    </row>
    <row r="22" spans="1:3" ht="15.75" customHeight="1">
      <c r="A22" s="6"/>
      <c r="B22" s="6"/>
      <c r="C22" s="5"/>
    </row>
    <row r="23" spans="1:3" ht="15.75" customHeight="1">
      <c r="A23" s="7"/>
      <c r="B23" s="6"/>
      <c r="C23" s="6"/>
    </row>
    <row r="24" spans="1:3" ht="15.75" customHeight="1">
      <c r="A24" s="6"/>
      <c r="B24" s="6"/>
      <c r="C24" s="6"/>
    </row>
    <row r="25" spans="1:3" ht="15.75" customHeight="1">
      <c r="A25" s="7"/>
      <c r="B25" s="9"/>
      <c r="C25" s="9"/>
    </row>
  </sheetData>
  <autoFilter ref="B1:E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E2" sqref="E2"/>
    </sheetView>
  </sheetViews>
  <sheetFormatPr defaultRowHeight="16.5" customHeight="1"/>
  <cols>
    <col min="1" max="1" width="3.42578125" style="4" bestFit="1" customWidth="1"/>
    <col min="2" max="2" width="22.85546875" style="4" bestFit="1" customWidth="1"/>
    <col min="3" max="3" width="28.85546875" style="4" customWidth="1"/>
    <col min="4" max="4" width="9.7109375" style="4" customWidth="1"/>
    <col min="5" max="5" width="11.28515625" style="4" customWidth="1"/>
    <col min="6" max="6" width="9.140625" style="4" customWidth="1"/>
    <col min="7" max="7" width="10.5703125" style="4" bestFit="1" customWidth="1"/>
    <col min="8" max="16384" width="9.140625" style="4"/>
  </cols>
  <sheetData>
    <row r="1" spans="1:5" ht="16.5" customHeight="1">
      <c r="A1" s="10"/>
      <c r="B1" s="14" t="s">
        <v>0</v>
      </c>
      <c r="C1" s="14" t="s">
        <v>1</v>
      </c>
      <c r="D1" s="14" t="s">
        <v>3</v>
      </c>
      <c r="E1" s="15" t="s">
        <v>6</v>
      </c>
    </row>
    <row r="2" spans="1:5" ht="16.5" customHeight="1">
      <c r="A2" s="11"/>
      <c r="B2" s="11"/>
      <c r="C2" s="11"/>
      <c r="D2" s="11"/>
    </row>
    <row r="3" spans="1:5" s="8" customFormat="1" ht="15.75">
      <c r="B3" s="4"/>
      <c r="C3" s="4"/>
      <c r="D3" s="4"/>
    </row>
    <row r="4" spans="1:5" ht="15.75"/>
    <row r="5" spans="1:5" ht="15.75">
      <c r="A5" s="8"/>
    </row>
    <row r="6" spans="1:5" ht="15.75"/>
    <row r="7" spans="1:5" ht="15.75">
      <c r="A7" s="8"/>
    </row>
    <row r="8" spans="1:5" ht="15.75"/>
    <row r="9" spans="1:5" ht="15.75">
      <c r="A9" s="8"/>
    </row>
    <row r="10" spans="1:5" ht="15.75"/>
    <row r="11" spans="1:5" ht="15.75">
      <c r="A11" s="8"/>
    </row>
    <row r="12" spans="1:5" ht="15.75"/>
    <row r="13" spans="1:5" ht="15.75">
      <c r="A13" s="8"/>
    </row>
    <row r="14" spans="1:5" ht="15.75"/>
    <row r="15" spans="1:5" ht="15.75"/>
    <row r="16" spans="1:5" ht="15.75"/>
    <row r="17" ht="15.75"/>
    <row r="18" ht="15.75"/>
    <row r="19" ht="15.75"/>
    <row r="20" ht="15.75"/>
    <row r="21" ht="15.75"/>
    <row r="22" ht="15.75"/>
    <row r="23" ht="15.75"/>
    <row r="24" ht="15.75"/>
    <row r="25" ht="15.75"/>
    <row r="26" ht="15.75"/>
    <row r="27" ht="15.75"/>
    <row r="28" ht="15.75"/>
    <row r="29" ht="15.75"/>
    <row r="30" ht="15.75"/>
    <row r="31" ht="15.75"/>
    <row r="32" ht="15.75"/>
    <row r="33" ht="15.75"/>
    <row r="34" ht="15.75"/>
    <row r="35" ht="15.75"/>
    <row r="36" ht="15.75"/>
    <row r="37" ht="15.75"/>
    <row r="38" ht="15.75"/>
    <row r="39" ht="15.75"/>
    <row r="40" ht="15.75"/>
    <row r="41" ht="15.75"/>
    <row r="42" ht="15.75"/>
    <row r="43" ht="15.75"/>
    <row r="44" ht="15.75"/>
    <row r="45" ht="15.75"/>
    <row r="46" ht="15.75"/>
    <row r="47" ht="15.75"/>
    <row r="48" ht="15.7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E3" sqref="E3"/>
    </sheetView>
  </sheetViews>
  <sheetFormatPr defaultRowHeight="16.5" customHeight="1"/>
  <cols>
    <col min="1" max="1" width="4.85546875" style="3" customWidth="1"/>
    <col min="2" max="2" width="26" style="3" customWidth="1"/>
    <col min="3" max="3" width="18" style="3" bestFit="1" customWidth="1"/>
    <col min="4" max="4" width="10.5703125" style="3" bestFit="1" customWidth="1"/>
    <col min="5" max="5" width="11.140625" style="3" customWidth="1"/>
    <col min="6" max="16384" width="9.140625" style="3"/>
  </cols>
  <sheetData>
    <row r="1" spans="1:5" s="12" customFormat="1" ht="15.75">
      <c r="A1" s="10"/>
      <c r="B1" s="14" t="s">
        <v>0</v>
      </c>
      <c r="C1" s="14" t="s">
        <v>1</v>
      </c>
      <c r="D1" s="14" t="s">
        <v>2</v>
      </c>
      <c r="E1" s="15" t="s">
        <v>6</v>
      </c>
    </row>
    <row r="2" spans="1:5" ht="15.75">
      <c r="A2" s="13"/>
      <c r="B2" s="13"/>
      <c r="C2" s="13"/>
    </row>
    <row r="3" spans="1:5" ht="15.75">
      <c r="B3" s="2"/>
      <c r="C3" s="1"/>
    </row>
    <row r="4" spans="1:5" ht="15.75">
      <c r="B4" s="2"/>
      <c r="C4" s="1"/>
    </row>
    <row r="5" spans="1:5" ht="15.75">
      <c r="B5" s="2"/>
      <c r="C5" s="1"/>
    </row>
    <row r="6" spans="1:5" ht="15.75">
      <c r="B6" s="2"/>
      <c r="C6" s="1"/>
    </row>
    <row r="7" spans="1:5" ht="15.75">
      <c r="B7" s="2"/>
      <c r="C7" s="1"/>
    </row>
    <row r="8" spans="1:5" ht="15.75">
      <c r="B8" s="2"/>
      <c r="C8" s="1"/>
    </row>
    <row r="9" spans="1:5" ht="15.75">
      <c r="B9" s="2"/>
      <c r="C9" s="1"/>
    </row>
    <row r="10" spans="1:5" ht="15.75">
      <c r="B10" s="2"/>
      <c r="C10" s="1"/>
    </row>
    <row r="11" spans="1:5" ht="15.75">
      <c r="B11" s="2"/>
      <c r="C11" s="1"/>
    </row>
    <row r="12" spans="1:5" ht="15.75"/>
    <row r="13" spans="1:5" ht="15.75"/>
    <row r="14" spans="1:5" ht="15.75"/>
    <row r="15" spans="1:5" ht="15.75"/>
    <row r="16" spans="1:5" ht="15.75">
      <c r="B16" s="2"/>
      <c r="C16" s="1"/>
    </row>
    <row r="17" spans="2:3" ht="15.75">
      <c r="B17" s="2"/>
      <c r="C17" s="1"/>
    </row>
    <row r="18" spans="2:3" ht="15.75">
      <c r="B18" s="2"/>
      <c r="C18" s="1"/>
    </row>
    <row r="19" spans="2:3" ht="15.75">
      <c r="B19" s="2"/>
      <c r="C19" s="1"/>
    </row>
    <row r="20" spans="2:3" ht="15.75">
      <c r="B20" s="2"/>
      <c r="C20" s="1"/>
    </row>
    <row r="21" spans="2:3" ht="15.75">
      <c r="B21" s="2"/>
      <c r="C21" s="1"/>
    </row>
    <row r="22" spans="2:3" ht="15.75">
      <c r="B22" s="2"/>
      <c r="C22" s="1"/>
    </row>
    <row r="23" spans="2:3" ht="15.75"/>
    <row r="24" spans="2:3" ht="15.75"/>
    <row r="25" spans="2:3" ht="15.75"/>
    <row r="26" spans="2:3" ht="15.75"/>
    <row r="27" spans="2:3" ht="15.75"/>
    <row r="28" spans="2:3" ht="15.75"/>
    <row r="29" spans="2:3" ht="15.75"/>
    <row r="30" spans="2:3" ht="15.75"/>
    <row r="31" spans="2:3" ht="15.75"/>
    <row r="32" spans="2:3" ht="15.75"/>
    <row r="33" ht="15.75"/>
    <row r="34" ht="15.75"/>
    <row r="35" ht="15.75"/>
    <row r="36" ht="15.75"/>
    <row r="37" ht="15.75"/>
    <row r="38" ht="15.75"/>
    <row r="39" ht="15.75"/>
    <row r="40" ht="15.75"/>
    <row r="41" ht="15.75"/>
    <row r="42" ht="15.75"/>
    <row r="43" ht="15.75"/>
    <row r="44" ht="15.75"/>
  </sheetData>
  <sortState ref="B4:AC47">
    <sortCondition ref="C2:C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Verseny</vt:lpstr>
      <vt:lpstr>E_felnőtt</vt:lpstr>
      <vt:lpstr>E_16 alatt</vt:lpstr>
      <vt:lpstr>Csapat</vt:lpstr>
      <vt:lpstr>egyéni felnőtt</vt:lpstr>
      <vt:lpstr>egyéni 16 év alatt</vt:lpstr>
      <vt:lpstr>csapat verseny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Szilárd</dc:creator>
  <cp:lastModifiedBy>Kati</cp:lastModifiedBy>
  <cp:lastPrinted>2017-07-03T07:48:47Z</cp:lastPrinted>
  <dcterms:created xsi:type="dcterms:W3CDTF">2015-06-04T19:07:35Z</dcterms:created>
  <dcterms:modified xsi:type="dcterms:W3CDTF">2017-07-22T05:24:18Z</dcterms:modified>
</cp:coreProperties>
</file>