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25665" windowHeight="5160" activeTab="3"/>
  </bookViews>
  <sheets>
    <sheet name="adatlap_1" sheetId="2" r:id="rId1"/>
    <sheet name="adatlap_2" sheetId="1" r:id="rId2"/>
    <sheet name="adatlap_%" sheetId="5" r:id="rId3"/>
    <sheet name="profil lap" sheetId="3" r:id="rId4"/>
    <sheet name="Munka2" sheetId="7" r:id="rId5"/>
  </sheets>
  <definedNames>
    <definedName name="_xlnm._FilterDatabase" localSheetId="2" hidden="1">'adatlap_%'!$C$2:$AI$26</definedName>
    <definedName name="adatok">'adatlap_%'!$A$1:$AI$26</definedName>
    <definedName name="szobatisztaság">'adatlap_%'!$C$2:$D$27</definedName>
  </definedNames>
  <calcPr calcId="125725"/>
</workbook>
</file>

<file path=xl/calcChain.xml><?xml version="1.0" encoding="utf-8"?>
<calcChain xmlns="http://schemas.openxmlformats.org/spreadsheetml/2006/main">
  <c r="R102" i="3"/>
  <c r="Q102"/>
  <c r="P102"/>
  <c r="O102"/>
  <c r="N102"/>
  <c r="M102"/>
  <c r="L102"/>
  <c r="K102"/>
  <c r="J102"/>
  <c r="I102"/>
  <c r="H102"/>
  <c r="G102"/>
  <c r="F102"/>
  <c r="E102"/>
  <c r="D102"/>
  <c r="C102"/>
  <c r="B102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R99"/>
  <c r="Q99"/>
  <c r="P99"/>
  <c r="O99"/>
  <c r="N99"/>
  <c r="M99"/>
  <c r="L99"/>
  <c r="K99"/>
  <c r="J99"/>
  <c r="I99"/>
  <c r="H99"/>
  <c r="G99"/>
  <c r="F99"/>
  <c r="E99"/>
  <c r="D99"/>
  <c r="C99"/>
  <c r="B99"/>
  <c r="R98"/>
  <c r="Q98"/>
  <c r="P98"/>
  <c r="O98"/>
  <c r="N98"/>
  <c r="M98"/>
  <c r="L98"/>
  <c r="K98"/>
  <c r="J98"/>
  <c r="I98"/>
  <c r="H98"/>
  <c r="G98"/>
  <c r="F98"/>
  <c r="E98"/>
  <c r="D98"/>
  <c r="C98"/>
  <c r="B98"/>
  <c r="R97"/>
  <c r="Q97"/>
  <c r="P97"/>
  <c r="O97"/>
  <c r="N97"/>
  <c r="M97"/>
  <c r="L97"/>
  <c r="K97"/>
  <c r="J97"/>
  <c r="I97"/>
  <c r="H97"/>
  <c r="G97"/>
  <c r="F97"/>
  <c r="E97"/>
  <c r="D97"/>
  <c r="C97"/>
  <c r="B97"/>
  <c r="R96"/>
  <c r="Q96"/>
  <c r="P96"/>
  <c r="O96"/>
  <c r="N96"/>
  <c r="M96"/>
  <c r="L96"/>
  <c r="K96"/>
  <c r="J96"/>
  <c r="I96"/>
  <c r="H96"/>
  <c r="G96"/>
  <c r="F96"/>
  <c r="E96"/>
  <c r="D96"/>
  <c r="C96"/>
  <c r="B96"/>
  <c r="R95"/>
  <c r="Q95"/>
  <c r="P95"/>
  <c r="O95"/>
  <c r="N95"/>
  <c r="M95"/>
  <c r="L95"/>
  <c r="K95"/>
  <c r="J95"/>
  <c r="I95"/>
  <c r="H95"/>
  <c r="G95"/>
  <c r="F95"/>
  <c r="E95"/>
  <c r="D95"/>
  <c r="C95"/>
  <c r="B95"/>
  <c r="R94"/>
  <c r="Q94"/>
  <c r="P94"/>
  <c r="O94"/>
  <c r="N94"/>
  <c r="M94"/>
  <c r="L94"/>
  <c r="K94"/>
  <c r="J94"/>
  <c r="I94"/>
  <c r="H94"/>
  <c r="G94"/>
  <c r="F94"/>
  <c r="E94"/>
  <c r="D94"/>
  <c r="C94"/>
  <c r="B94"/>
  <c r="R93"/>
  <c r="Q93"/>
  <c r="P93"/>
  <c r="O93"/>
  <c r="N93"/>
  <c r="M93"/>
  <c r="L93"/>
  <c r="K93"/>
  <c r="J93"/>
  <c r="I93"/>
  <c r="H93"/>
  <c r="G93"/>
  <c r="F93"/>
  <c r="E93"/>
  <c r="D93"/>
  <c r="C93"/>
  <c r="B93"/>
  <c r="R92"/>
  <c r="Q92"/>
  <c r="P92"/>
  <c r="O92"/>
  <c r="N92"/>
  <c r="M92"/>
  <c r="L92"/>
  <c r="K92"/>
  <c r="J92"/>
  <c r="I92"/>
  <c r="H92"/>
  <c r="G92"/>
  <c r="F92"/>
  <c r="E92"/>
  <c r="D92"/>
  <c r="C92"/>
  <c r="B92"/>
  <c r="R91"/>
  <c r="Q91"/>
  <c r="P91"/>
  <c r="O91"/>
  <c r="N91"/>
  <c r="M91"/>
  <c r="L91"/>
  <c r="K91"/>
  <c r="J91"/>
  <c r="I91"/>
  <c r="H91"/>
  <c r="G91"/>
  <c r="F91"/>
  <c r="E91"/>
  <c r="D91"/>
  <c r="C91"/>
  <c r="B91"/>
  <c r="R90"/>
  <c r="Q90"/>
  <c r="P90"/>
  <c r="O90"/>
  <c r="N90"/>
  <c r="M90"/>
  <c r="L90"/>
  <c r="K90"/>
  <c r="J90"/>
  <c r="I90"/>
  <c r="H90"/>
  <c r="G90"/>
  <c r="F90"/>
  <c r="E90"/>
  <c r="D90"/>
  <c r="C90"/>
  <c r="B90"/>
  <c r="R89"/>
  <c r="Q89"/>
  <c r="P89"/>
  <c r="O89"/>
  <c r="N89"/>
  <c r="M89"/>
  <c r="L89"/>
  <c r="K89"/>
  <c r="J89"/>
  <c r="I89"/>
  <c r="H89"/>
  <c r="G89"/>
  <c r="F89"/>
  <c r="E89"/>
  <c r="D89"/>
  <c r="C89"/>
  <c r="B89"/>
  <c r="R88"/>
  <c r="Q88"/>
  <c r="P88"/>
  <c r="O88"/>
  <c r="N88"/>
  <c r="M88"/>
  <c r="L88"/>
  <c r="K88"/>
  <c r="J88"/>
  <c r="I88"/>
  <c r="H88"/>
  <c r="G88"/>
  <c r="F88"/>
  <c r="E88"/>
  <c r="D88"/>
  <c r="C88"/>
  <c r="B88"/>
  <c r="R87"/>
  <c r="Q87"/>
  <c r="P87"/>
  <c r="O87"/>
  <c r="N87"/>
  <c r="M87"/>
  <c r="L87"/>
  <c r="K87"/>
  <c r="J87"/>
  <c r="I87"/>
  <c r="H87"/>
  <c r="G87"/>
  <c r="F87"/>
  <c r="E87"/>
  <c r="D87"/>
  <c r="C87"/>
  <c r="B87"/>
  <c r="R86"/>
  <c r="Q86"/>
  <c r="P86"/>
  <c r="O86"/>
  <c r="N86"/>
  <c r="M86"/>
  <c r="L86"/>
  <c r="K86"/>
  <c r="J86"/>
  <c r="I86"/>
  <c r="H86"/>
  <c r="G86"/>
  <c r="F86"/>
  <c r="E86"/>
  <c r="D86"/>
  <c r="C86"/>
  <c r="B86"/>
  <c r="R85"/>
  <c r="Q85"/>
  <c r="P85"/>
  <c r="O85"/>
  <c r="N85"/>
  <c r="M85"/>
  <c r="L85"/>
  <c r="K85"/>
  <c r="J85"/>
  <c r="I85"/>
  <c r="H85"/>
  <c r="G85"/>
  <c r="F85"/>
  <c r="E85"/>
  <c r="D85"/>
  <c r="C85"/>
  <c r="B85"/>
  <c r="R84"/>
  <c r="Q84"/>
  <c r="P84"/>
  <c r="O84"/>
  <c r="N84"/>
  <c r="M84"/>
  <c r="L84"/>
  <c r="K84"/>
  <c r="J84"/>
  <c r="I84"/>
  <c r="H84"/>
  <c r="G84"/>
  <c r="F84"/>
  <c r="E84"/>
  <c r="D84"/>
  <c r="C84"/>
  <c r="B84"/>
  <c r="R83"/>
  <c r="Q83"/>
  <c r="P83"/>
  <c r="O83"/>
  <c r="N83"/>
  <c r="M83"/>
  <c r="L83"/>
  <c r="K83"/>
  <c r="J83"/>
  <c r="I83"/>
  <c r="H83"/>
  <c r="G83"/>
  <c r="F83"/>
  <c r="E83"/>
  <c r="D83"/>
  <c r="C83"/>
  <c r="B83"/>
  <c r="R82"/>
  <c r="Q82"/>
  <c r="P82"/>
  <c r="O82"/>
  <c r="N82"/>
  <c r="M82"/>
  <c r="L82"/>
  <c r="K82"/>
  <c r="J82"/>
  <c r="I82"/>
  <c r="H82"/>
  <c r="G82"/>
  <c r="F82"/>
  <c r="E82"/>
  <c r="D82"/>
  <c r="C82"/>
  <c r="B82"/>
  <c r="R81"/>
  <c r="Q81"/>
  <c r="P81"/>
  <c r="O81"/>
  <c r="N81"/>
  <c r="M81"/>
  <c r="L81"/>
  <c r="K81"/>
  <c r="J81"/>
  <c r="I81"/>
  <c r="H81"/>
  <c r="G81"/>
  <c r="F81"/>
  <c r="E81"/>
  <c r="D81"/>
  <c r="C81"/>
  <c r="B81"/>
  <c r="R80"/>
  <c r="Q80"/>
  <c r="P80"/>
  <c r="O80"/>
  <c r="N80"/>
  <c r="M80"/>
  <c r="L80"/>
  <c r="K80"/>
  <c r="J80"/>
  <c r="I80"/>
  <c r="H80"/>
  <c r="G80"/>
  <c r="F80"/>
  <c r="E80"/>
  <c r="D80"/>
  <c r="C80"/>
  <c r="B80"/>
  <c r="R79"/>
  <c r="Q79"/>
  <c r="P79"/>
  <c r="O79"/>
  <c r="N79"/>
  <c r="M79"/>
  <c r="L79"/>
  <c r="K79"/>
  <c r="J79"/>
  <c r="I79"/>
  <c r="H79"/>
  <c r="G79"/>
  <c r="F79"/>
  <c r="E79"/>
  <c r="D79"/>
  <c r="C79"/>
  <c r="B79"/>
  <c r="R78"/>
  <c r="Q78"/>
  <c r="P78"/>
  <c r="O78"/>
  <c r="N78"/>
  <c r="M78"/>
  <c r="L78"/>
  <c r="K78"/>
  <c r="J78"/>
  <c r="I78"/>
  <c r="H78"/>
  <c r="G78"/>
  <c r="F78"/>
  <c r="E78"/>
  <c r="D78"/>
  <c r="C78"/>
  <c r="B78"/>
  <c r="R77"/>
  <c r="Q77"/>
  <c r="P77"/>
  <c r="O77"/>
  <c r="N77"/>
  <c r="M77"/>
  <c r="L77"/>
  <c r="K77"/>
  <c r="J77"/>
  <c r="I77"/>
  <c r="H77"/>
  <c r="G77"/>
  <c r="F77"/>
  <c r="E77"/>
  <c r="D77"/>
  <c r="C77"/>
  <c r="B77"/>
  <c r="R76"/>
  <c r="Q76"/>
  <c r="P76"/>
  <c r="O76"/>
  <c r="N76"/>
  <c r="M76"/>
  <c r="L76"/>
  <c r="K76"/>
  <c r="J76"/>
  <c r="I76"/>
  <c r="H76"/>
  <c r="G76"/>
  <c r="F76"/>
  <c r="E76"/>
  <c r="D76"/>
  <c r="C76"/>
  <c r="B76"/>
  <c r="R75"/>
  <c r="Q75"/>
  <c r="P75"/>
  <c r="O75"/>
  <c r="N75"/>
  <c r="M75"/>
  <c r="L75"/>
  <c r="K75"/>
  <c r="J75"/>
  <c r="I75"/>
  <c r="H75"/>
  <c r="G75"/>
  <c r="F75"/>
  <c r="E75"/>
  <c r="D75"/>
  <c r="C75"/>
  <c r="B75"/>
  <c r="R74"/>
  <c r="Q74"/>
  <c r="P74"/>
  <c r="O74"/>
  <c r="N74"/>
  <c r="M74"/>
  <c r="L74"/>
  <c r="K74"/>
  <c r="J74"/>
  <c r="I74"/>
  <c r="H74"/>
  <c r="G74"/>
  <c r="F74"/>
  <c r="E74"/>
  <c r="D74"/>
  <c r="C74"/>
  <c r="B74"/>
  <c r="R73"/>
  <c r="Q73"/>
  <c r="P73"/>
  <c r="O73"/>
  <c r="N73"/>
  <c r="M73"/>
  <c r="L73"/>
  <c r="K73"/>
  <c r="J73"/>
  <c r="I73"/>
  <c r="H73"/>
  <c r="G73"/>
  <c r="F73"/>
  <c r="E73"/>
  <c r="D73"/>
  <c r="C73"/>
  <c r="B73"/>
  <c r="R72"/>
  <c r="Q72"/>
  <c r="P72"/>
  <c r="O72"/>
  <c r="N72"/>
  <c r="M72"/>
  <c r="L72"/>
  <c r="K72"/>
  <c r="J72"/>
  <c r="I72"/>
  <c r="H72"/>
  <c r="G72"/>
  <c r="F72"/>
  <c r="E72"/>
  <c r="D72"/>
  <c r="C72"/>
  <c r="B72"/>
  <c r="R71"/>
  <c r="Q71"/>
  <c r="P71"/>
  <c r="O71"/>
  <c r="N71"/>
  <c r="M71"/>
  <c r="L71"/>
  <c r="K71"/>
  <c r="J71"/>
  <c r="I71"/>
  <c r="H71"/>
  <c r="G71"/>
  <c r="F71"/>
  <c r="E71"/>
  <c r="D71"/>
  <c r="C71"/>
  <c r="B71"/>
  <c r="R70"/>
  <c r="Q70"/>
  <c r="P70"/>
  <c r="O70"/>
  <c r="N70"/>
  <c r="M70"/>
  <c r="L70"/>
  <c r="K70"/>
  <c r="J70"/>
  <c r="I70"/>
  <c r="H70"/>
  <c r="G70"/>
  <c r="F70"/>
  <c r="E70"/>
  <c r="D70"/>
  <c r="C70"/>
  <c r="B70"/>
  <c r="R69"/>
  <c r="Q69"/>
  <c r="P69"/>
  <c r="O69"/>
  <c r="N69"/>
  <c r="M69"/>
  <c r="L69"/>
  <c r="K69"/>
  <c r="J69"/>
  <c r="I69"/>
  <c r="H69"/>
  <c r="G69"/>
  <c r="F69"/>
  <c r="E69"/>
  <c r="D69"/>
  <c r="C69"/>
  <c r="B69"/>
  <c r="R68"/>
  <c r="Q68"/>
  <c r="P68"/>
  <c r="O68"/>
  <c r="N68"/>
  <c r="M68"/>
  <c r="L68"/>
  <c r="K68"/>
  <c r="J68"/>
  <c r="I68"/>
  <c r="H68"/>
  <c r="G68"/>
  <c r="F68"/>
  <c r="E68"/>
  <c r="D68"/>
  <c r="C68"/>
  <c r="B68"/>
  <c r="R67"/>
  <c r="Q67"/>
  <c r="P67"/>
  <c r="O67"/>
  <c r="N67"/>
  <c r="M67"/>
  <c r="L67"/>
  <c r="K67"/>
  <c r="J67"/>
  <c r="I67"/>
  <c r="H67"/>
  <c r="G67"/>
  <c r="F67"/>
  <c r="E67"/>
  <c r="D67"/>
  <c r="C67"/>
  <c r="B67"/>
  <c r="R66"/>
  <c r="Q66"/>
  <c r="P66"/>
  <c r="O66"/>
  <c r="N66"/>
  <c r="M66"/>
  <c r="L66"/>
  <c r="K66"/>
  <c r="J66"/>
  <c r="I66"/>
  <c r="H66"/>
  <c r="G66"/>
  <c r="F66"/>
  <c r="E66"/>
  <c r="D66"/>
  <c r="C66"/>
  <c r="B66"/>
  <c r="R65"/>
  <c r="Q65"/>
  <c r="P65"/>
  <c r="O65"/>
  <c r="N65"/>
  <c r="M65"/>
  <c r="L65"/>
  <c r="K65"/>
  <c r="J65"/>
  <c r="I65"/>
  <c r="H65"/>
  <c r="G65"/>
  <c r="F65"/>
  <c r="E65"/>
  <c r="D65"/>
  <c r="C65"/>
  <c r="B65"/>
  <c r="R64"/>
  <c r="Q64"/>
  <c r="P64"/>
  <c r="O64"/>
  <c r="N64"/>
  <c r="M64"/>
  <c r="L64"/>
  <c r="K64"/>
  <c r="J64"/>
  <c r="I64"/>
  <c r="H64"/>
  <c r="G64"/>
  <c r="F64"/>
  <c r="E64"/>
  <c r="D64"/>
  <c r="C64"/>
  <c r="B64"/>
  <c r="R63"/>
  <c r="Q63"/>
  <c r="P63"/>
  <c r="O63"/>
  <c r="N63"/>
  <c r="M63"/>
  <c r="L63"/>
  <c r="K63"/>
  <c r="J63"/>
  <c r="I63"/>
  <c r="H63"/>
  <c r="G63"/>
  <c r="F63"/>
  <c r="E63"/>
  <c r="D63"/>
  <c r="C63"/>
  <c r="B63"/>
  <c r="R62"/>
  <c r="Q62"/>
  <c r="P62"/>
  <c r="O62"/>
  <c r="N62"/>
  <c r="M62"/>
  <c r="L62"/>
  <c r="K62"/>
  <c r="J62"/>
  <c r="I62"/>
  <c r="H62"/>
  <c r="G62"/>
  <c r="F62"/>
  <c r="E62"/>
  <c r="D62"/>
  <c r="C62"/>
  <c r="B62"/>
  <c r="R61"/>
  <c r="Q61"/>
  <c r="P61"/>
  <c r="O61"/>
  <c r="N61"/>
  <c r="M61"/>
  <c r="L61"/>
  <c r="K61"/>
  <c r="J61"/>
  <c r="I61"/>
  <c r="H61"/>
  <c r="G61"/>
  <c r="F61"/>
  <c r="E61"/>
  <c r="D61"/>
  <c r="C61"/>
  <c r="B61"/>
  <c r="R60"/>
  <c r="Q60"/>
  <c r="P60"/>
  <c r="O60"/>
  <c r="N60"/>
  <c r="M60"/>
  <c r="L60"/>
  <c r="K60"/>
  <c r="J60"/>
  <c r="I60"/>
  <c r="H60"/>
  <c r="G60"/>
  <c r="F60"/>
  <c r="E60"/>
  <c r="D60"/>
  <c r="C60"/>
  <c r="B60"/>
  <c r="R59"/>
  <c r="Q59"/>
  <c r="P59"/>
  <c r="O59"/>
  <c r="N59"/>
  <c r="M59"/>
  <c r="L59"/>
  <c r="K59"/>
  <c r="J59"/>
  <c r="I59"/>
  <c r="H59"/>
  <c r="G59"/>
  <c r="F59"/>
  <c r="E59"/>
  <c r="D59"/>
  <c r="C59"/>
  <c r="B59"/>
  <c r="R58"/>
  <c r="Q58"/>
  <c r="P58"/>
  <c r="O58"/>
  <c r="N58"/>
  <c r="M58"/>
  <c r="L58"/>
  <c r="K58"/>
  <c r="J58"/>
  <c r="I58"/>
  <c r="H58"/>
  <c r="G58"/>
  <c r="F58"/>
  <c r="E58"/>
  <c r="D58"/>
  <c r="C58"/>
  <c r="B58"/>
  <c r="R57"/>
  <c r="Q57"/>
  <c r="P57"/>
  <c r="O57"/>
  <c r="N57"/>
  <c r="M57"/>
  <c r="L57"/>
  <c r="K57"/>
  <c r="J57"/>
  <c r="I57"/>
  <c r="H57"/>
  <c r="G57"/>
  <c r="F57"/>
  <c r="E57"/>
  <c r="D57"/>
  <c r="C57"/>
  <c r="B57"/>
  <c r="R56"/>
  <c r="Q56"/>
  <c r="P56"/>
  <c r="O56"/>
  <c r="N56"/>
  <c r="M56"/>
  <c r="L56"/>
  <c r="K56"/>
  <c r="J56"/>
  <c r="I56"/>
  <c r="H56"/>
  <c r="G56"/>
  <c r="F56"/>
  <c r="E56"/>
  <c r="D56"/>
  <c r="C56"/>
  <c r="B56"/>
  <c r="R55"/>
  <c r="Q55"/>
  <c r="P55"/>
  <c r="O55"/>
  <c r="N55"/>
  <c r="M55"/>
  <c r="L55"/>
  <c r="K55"/>
  <c r="J55"/>
  <c r="I55"/>
  <c r="H55"/>
  <c r="G55"/>
  <c r="F55"/>
  <c r="E55"/>
  <c r="D55"/>
  <c r="C55"/>
  <c r="B55"/>
  <c r="R54"/>
  <c r="Q54"/>
  <c r="P54"/>
  <c r="O54"/>
  <c r="N54"/>
  <c r="M54"/>
  <c r="L54"/>
  <c r="K54"/>
  <c r="J54"/>
  <c r="I54"/>
  <c r="H54"/>
  <c r="G54"/>
  <c r="F54"/>
  <c r="E54"/>
  <c r="D54"/>
  <c r="C54"/>
  <c r="B54"/>
  <c r="R53"/>
  <c r="Q53"/>
  <c r="P53"/>
  <c r="O53"/>
  <c r="N53"/>
  <c r="M53"/>
  <c r="L53"/>
  <c r="K53"/>
  <c r="J53"/>
  <c r="I53"/>
  <c r="H53"/>
  <c r="G53"/>
  <c r="F53"/>
  <c r="E53"/>
  <c r="D53"/>
  <c r="C53"/>
  <c r="B53"/>
  <c r="R52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49"/>
  <c r="Q49"/>
  <c r="P49"/>
  <c r="O49"/>
  <c r="N49"/>
  <c r="M49"/>
  <c r="L49"/>
  <c r="K49"/>
  <c r="J49"/>
  <c r="I49"/>
  <c r="H49"/>
  <c r="G49"/>
  <c r="F49"/>
  <c r="E49"/>
  <c r="D49"/>
  <c r="C49"/>
  <c r="B49"/>
  <c r="R48"/>
  <c r="Q48"/>
  <c r="P48"/>
  <c r="O48"/>
  <c r="N48"/>
  <c r="M48"/>
  <c r="L48"/>
  <c r="K48"/>
  <c r="J48"/>
  <c r="I48"/>
  <c r="H48"/>
  <c r="G48"/>
  <c r="F48"/>
  <c r="E48"/>
  <c r="D48"/>
  <c r="C48"/>
  <c r="B48"/>
  <c r="R47"/>
  <c r="Q47"/>
  <c r="P47"/>
  <c r="O47"/>
  <c r="N47"/>
  <c r="M47"/>
  <c r="L47"/>
  <c r="K47"/>
  <c r="J47"/>
  <c r="I47"/>
  <c r="H47"/>
  <c r="G47"/>
  <c r="F47"/>
  <c r="E47"/>
  <c r="D47"/>
  <c r="C47"/>
  <c r="B47"/>
  <c r="R46"/>
  <c r="Q46"/>
  <c r="P46"/>
  <c r="O46"/>
  <c r="N46"/>
  <c r="M46"/>
  <c r="L46"/>
  <c r="K46"/>
  <c r="J46"/>
  <c r="I46"/>
  <c r="H46"/>
  <c r="G46"/>
  <c r="F46"/>
  <c r="E46"/>
  <c r="D46"/>
  <c r="C46"/>
  <c r="B46"/>
  <c r="R45"/>
  <c r="Q45"/>
  <c r="P45"/>
  <c r="O45"/>
  <c r="N45"/>
  <c r="M45"/>
  <c r="L45"/>
  <c r="K45"/>
  <c r="J45"/>
  <c r="I45"/>
  <c r="H45"/>
  <c r="G45"/>
  <c r="F45"/>
  <c r="E45"/>
  <c r="D45"/>
  <c r="C45"/>
  <c r="B45"/>
  <c r="R44"/>
  <c r="Q44"/>
  <c r="P44"/>
  <c r="O44"/>
  <c r="N44"/>
  <c r="M44"/>
  <c r="L44"/>
  <c r="K44"/>
  <c r="J44"/>
  <c r="I44"/>
  <c r="H44"/>
  <c r="G44"/>
  <c r="F44"/>
  <c r="E44"/>
  <c r="D44"/>
  <c r="C44"/>
  <c r="B44"/>
  <c r="R43"/>
  <c r="Q43"/>
  <c r="P43"/>
  <c r="O43"/>
  <c r="N43"/>
  <c r="M43"/>
  <c r="L43"/>
  <c r="K43"/>
  <c r="J43"/>
  <c r="I43"/>
  <c r="H43"/>
  <c r="G43"/>
  <c r="F43"/>
  <c r="E43"/>
  <c r="D43"/>
  <c r="C43"/>
  <c r="B43"/>
  <c r="R42"/>
  <c r="Q42"/>
  <c r="P42"/>
  <c r="O42"/>
  <c r="N42"/>
  <c r="M42"/>
  <c r="L42"/>
  <c r="K42"/>
  <c r="J42"/>
  <c r="I42"/>
  <c r="H42"/>
  <c r="G42"/>
  <c r="F42"/>
  <c r="E42"/>
  <c r="D42"/>
  <c r="C42"/>
  <c r="B42"/>
  <c r="R41"/>
  <c r="Q41"/>
  <c r="P41"/>
  <c r="O41"/>
  <c r="N41"/>
  <c r="M41"/>
  <c r="L41"/>
  <c r="K41"/>
  <c r="J41"/>
  <c r="I41"/>
  <c r="H41"/>
  <c r="G41"/>
  <c r="F41"/>
  <c r="E41"/>
  <c r="D41"/>
  <c r="C41"/>
  <c r="B41"/>
  <c r="R40"/>
  <c r="Q40"/>
  <c r="P40"/>
  <c r="O40"/>
  <c r="N40"/>
  <c r="M40"/>
  <c r="L40"/>
  <c r="K40"/>
  <c r="J40"/>
  <c r="I40"/>
  <c r="H40"/>
  <c r="G40"/>
  <c r="F40"/>
  <c r="E40"/>
  <c r="D40"/>
  <c r="C40"/>
  <c r="B40"/>
  <c r="R39"/>
  <c r="Q39"/>
  <c r="P39"/>
  <c r="O39"/>
  <c r="N39"/>
  <c r="M39"/>
  <c r="L39"/>
  <c r="K39"/>
  <c r="J39"/>
  <c r="I39"/>
  <c r="H39"/>
  <c r="G39"/>
  <c r="F39"/>
  <c r="E39"/>
  <c r="D39"/>
  <c r="C39"/>
  <c r="B39"/>
  <c r="R38"/>
  <c r="Q38"/>
  <c r="P38"/>
  <c r="O38"/>
  <c r="N38"/>
  <c r="M38"/>
  <c r="L38"/>
  <c r="K38"/>
  <c r="J38"/>
  <c r="I38"/>
  <c r="H38"/>
  <c r="G38"/>
  <c r="F38"/>
  <c r="E38"/>
  <c r="D38"/>
  <c r="C38"/>
  <c r="B38"/>
  <c r="R37"/>
  <c r="Q37"/>
  <c r="P37"/>
  <c r="O37"/>
  <c r="N37"/>
  <c r="M37"/>
  <c r="L37"/>
  <c r="K37"/>
  <c r="J37"/>
  <c r="I37"/>
  <c r="H37"/>
  <c r="G37"/>
  <c r="F37"/>
  <c r="E37"/>
  <c r="D37"/>
  <c r="C37"/>
  <c r="B37"/>
  <c r="R36"/>
  <c r="Q36"/>
  <c r="P36"/>
  <c r="O36"/>
  <c r="N36"/>
  <c r="M36"/>
  <c r="L36"/>
  <c r="K36"/>
  <c r="J36"/>
  <c r="I36"/>
  <c r="H36"/>
  <c r="G36"/>
  <c r="F36"/>
  <c r="E36"/>
  <c r="D36"/>
  <c r="C36"/>
  <c r="B36"/>
  <c r="R35"/>
  <c r="Q35"/>
  <c r="P35"/>
  <c r="O35"/>
  <c r="N35"/>
  <c r="M35"/>
  <c r="L35"/>
  <c r="K35"/>
  <c r="J35"/>
  <c r="I35"/>
  <c r="H35"/>
  <c r="G35"/>
  <c r="F35"/>
  <c r="E35"/>
  <c r="D35"/>
  <c r="C35"/>
  <c r="B35"/>
  <c r="R34"/>
  <c r="Q34"/>
  <c r="P34"/>
  <c r="O34"/>
  <c r="N34"/>
  <c r="M34"/>
  <c r="L34"/>
  <c r="K34"/>
  <c r="J34"/>
  <c r="I34"/>
  <c r="H34"/>
  <c r="G34"/>
  <c r="F34"/>
  <c r="E34"/>
  <c r="D34"/>
  <c r="C34"/>
  <c r="B34"/>
  <c r="R33"/>
  <c r="Q33"/>
  <c r="P33"/>
  <c r="O33"/>
  <c r="N33"/>
  <c r="M33"/>
  <c r="L33"/>
  <c r="K33"/>
  <c r="J33"/>
  <c r="I33"/>
  <c r="H33"/>
  <c r="G33"/>
  <c r="F33"/>
  <c r="E33"/>
  <c r="D33"/>
  <c r="C33"/>
  <c r="B33"/>
  <c r="R32"/>
  <c r="Q32"/>
  <c r="P32"/>
  <c r="O32"/>
  <c r="N32"/>
  <c r="M32"/>
  <c r="L32"/>
  <c r="K32"/>
  <c r="J32"/>
  <c r="I32"/>
  <c r="H32"/>
  <c r="G32"/>
  <c r="F32"/>
  <c r="E32"/>
  <c r="D32"/>
  <c r="C32"/>
  <c r="B32"/>
  <c r="R31"/>
  <c r="Q31"/>
  <c r="P31"/>
  <c r="O31"/>
  <c r="N31"/>
  <c r="M31"/>
  <c r="L31"/>
  <c r="K31"/>
  <c r="J31"/>
  <c r="I31"/>
  <c r="H31"/>
  <c r="G31"/>
  <c r="F31"/>
  <c r="E31"/>
  <c r="D31"/>
  <c r="C31"/>
  <c r="B31"/>
  <c r="R30"/>
  <c r="Q30"/>
  <c r="P30"/>
  <c r="O30"/>
  <c r="N30"/>
  <c r="M30"/>
  <c r="L30"/>
  <c r="K30"/>
  <c r="J30"/>
  <c r="I30"/>
  <c r="H30"/>
  <c r="G30"/>
  <c r="F30"/>
  <c r="E30"/>
  <c r="D30"/>
  <c r="C30"/>
  <c r="B30"/>
  <c r="R29"/>
  <c r="Q29"/>
  <c r="P29"/>
  <c r="O29"/>
  <c r="N29"/>
  <c r="M29"/>
  <c r="L29"/>
  <c r="K29"/>
  <c r="J29"/>
  <c r="I29"/>
  <c r="H29"/>
  <c r="G29"/>
  <c r="F29"/>
  <c r="E29"/>
  <c r="D29"/>
  <c r="C29"/>
  <c r="B29"/>
  <c r="R28"/>
  <c r="Q28"/>
  <c r="P28"/>
  <c r="O28"/>
  <c r="N28"/>
  <c r="M28"/>
  <c r="L28"/>
  <c r="K28"/>
  <c r="J28"/>
  <c r="I28"/>
  <c r="H28"/>
  <c r="G28"/>
  <c r="F28"/>
  <c r="E28"/>
  <c r="D28"/>
  <c r="C28"/>
  <c r="B28"/>
  <c r="R27"/>
  <c r="Q27"/>
  <c r="P27"/>
  <c r="O27"/>
  <c r="N27"/>
  <c r="M27"/>
  <c r="L27"/>
  <c r="K27"/>
  <c r="J27"/>
  <c r="I27"/>
  <c r="H27"/>
  <c r="G27"/>
  <c r="F27"/>
  <c r="E27"/>
  <c r="D27"/>
  <c r="C27"/>
  <c r="B27"/>
  <c r="R26"/>
  <c r="Q26"/>
  <c r="P26"/>
  <c r="O26"/>
  <c r="N26"/>
  <c r="M26"/>
  <c r="L26"/>
  <c r="K26"/>
  <c r="J26"/>
  <c r="I26"/>
  <c r="H26"/>
  <c r="G26"/>
  <c r="F26"/>
  <c r="E26"/>
  <c r="D26"/>
  <c r="C26"/>
  <c r="B26"/>
  <c r="R25"/>
  <c r="Q25"/>
  <c r="P25"/>
  <c r="O25"/>
  <c r="N25"/>
  <c r="M25"/>
  <c r="L25"/>
  <c r="K25"/>
  <c r="J25"/>
  <c r="I25"/>
  <c r="H25"/>
  <c r="G25"/>
  <c r="F25"/>
  <c r="E25"/>
  <c r="D25"/>
  <c r="C25"/>
  <c r="B25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  <c r="R22"/>
  <c r="Q22"/>
  <c r="P22"/>
  <c r="O22"/>
  <c r="N22"/>
  <c r="M22"/>
  <c r="L22"/>
  <c r="K22"/>
  <c r="J22"/>
  <c r="I22"/>
  <c r="H22"/>
  <c r="G22"/>
  <c r="F22"/>
  <c r="E22"/>
  <c r="D22"/>
  <c r="C22"/>
  <c r="B22"/>
  <c r="R21"/>
  <c r="Q21"/>
  <c r="P21"/>
  <c r="O21"/>
  <c r="N21"/>
  <c r="M21"/>
  <c r="L21"/>
  <c r="K21"/>
  <c r="J21"/>
  <c r="I21"/>
  <c r="H21"/>
  <c r="G21"/>
  <c r="F21"/>
  <c r="E21"/>
  <c r="D21"/>
  <c r="C21"/>
  <c r="B21"/>
  <c r="R20"/>
  <c r="Q20"/>
  <c r="P20"/>
  <c r="O20"/>
  <c r="N20"/>
  <c r="M20"/>
  <c r="L20"/>
  <c r="K20"/>
  <c r="J20"/>
  <c r="I20"/>
  <c r="H20"/>
  <c r="G20"/>
  <c r="F20"/>
  <c r="E20"/>
  <c r="D20"/>
  <c r="C20"/>
  <c r="B20"/>
  <c r="R19"/>
  <c r="Q19"/>
  <c r="P19"/>
  <c r="O19"/>
  <c r="N19"/>
  <c r="M19"/>
  <c r="L19"/>
  <c r="K19"/>
  <c r="J19"/>
  <c r="I19"/>
  <c r="H19"/>
  <c r="G19"/>
  <c r="F19"/>
  <c r="E19"/>
  <c r="D19"/>
  <c r="C19"/>
  <c r="B19"/>
  <c r="R18"/>
  <c r="Q18"/>
  <c r="P18"/>
  <c r="O18"/>
  <c r="N18"/>
  <c r="M18"/>
  <c r="L18"/>
  <c r="K18"/>
  <c r="J18"/>
  <c r="I18"/>
  <c r="H18"/>
  <c r="G18"/>
  <c r="F18"/>
  <c r="E18"/>
  <c r="D18"/>
  <c r="C18"/>
  <c r="B18"/>
  <c r="R17"/>
  <c r="Q17"/>
  <c r="P17"/>
  <c r="O17"/>
  <c r="N17"/>
  <c r="M17"/>
  <c r="L17"/>
  <c r="K17"/>
  <c r="J17"/>
  <c r="I17"/>
  <c r="H17"/>
  <c r="G17"/>
  <c r="F17"/>
  <c r="E17"/>
  <c r="D17"/>
  <c r="C17"/>
  <c r="B17"/>
  <c r="R16"/>
  <c r="Q16"/>
  <c r="P16"/>
  <c r="O16"/>
  <c r="N16"/>
  <c r="M16"/>
  <c r="L16"/>
  <c r="K16"/>
  <c r="J16"/>
  <c r="I16"/>
  <c r="H16"/>
  <c r="G16"/>
  <c r="F16"/>
  <c r="E16"/>
  <c r="D16"/>
  <c r="C16"/>
  <c r="B16"/>
  <c r="R15"/>
  <c r="Q15"/>
  <c r="P15"/>
  <c r="O15"/>
  <c r="N15"/>
  <c r="M15"/>
  <c r="L15"/>
  <c r="K15"/>
  <c r="J15"/>
  <c r="I15"/>
  <c r="H15"/>
  <c r="G15"/>
  <c r="F15"/>
  <c r="E15"/>
  <c r="D15"/>
  <c r="C15"/>
  <c r="B15"/>
  <c r="R14"/>
  <c r="Q14"/>
  <c r="P14"/>
  <c r="O14"/>
  <c r="N14"/>
  <c r="M14"/>
  <c r="L14"/>
  <c r="K14"/>
  <c r="J14"/>
  <c r="I14"/>
  <c r="H14"/>
  <c r="G14"/>
  <c r="F14"/>
  <c r="E14"/>
  <c r="D14"/>
  <c r="C14"/>
  <c r="B14"/>
  <c r="R13"/>
  <c r="Q13"/>
  <c r="P13"/>
  <c r="O13"/>
  <c r="N13"/>
  <c r="M13"/>
  <c r="L13"/>
  <c r="K13"/>
  <c r="J13"/>
  <c r="I13"/>
  <c r="H13"/>
  <c r="G13"/>
  <c r="F13"/>
  <c r="E13"/>
  <c r="D13"/>
  <c r="C13"/>
  <c r="B13"/>
  <c r="R12"/>
  <c r="Q12"/>
  <c r="P12"/>
  <c r="O12"/>
  <c r="N12"/>
  <c r="M12"/>
  <c r="L12"/>
  <c r="K12"/>
  <c r="J12"/>
  <c r="I12"/>
  <c r="H12"/>
  <c r="G12"/>
  <c r="F12"/>
  <c r="E12"/>
  <c r="D12"/>
  <c r="C12"/>
  <c r="B12"/>
  <c r="R11"/>
  <c r="Q11"/>
  <c r="P11"/>
  <c r="O11"/>
  <c r="N11"/>
  <c r="M11"/>
  <c r="L11"/>
  <c r="K11"/>
  <c r="J11"/>
  <c r="I11"/>
  <c r="H11"/>
  <c r="G11"/>
  <c r="F11"/>
  <c r="E11"/>
  <c r="D11"/>
  <c r="C11"/>
  <c r="B11"/>
  <c r="R10"/>
  <c r="Q10"/>
  <c r="P10"/>
  <c r="O10"/>
  <c r="N10"/>
  <c r="M10"/>
  <c r="L10"/>
  <c r="K10"/>
  <c r="J10"/>
  <c r="I10"/>
  <c r="H10"/>
  <c r="G10"/>
  <c r="F10"/>
  <c r="E10"/>
  <c r="D10"/>
  <c r="C10"/>
  <c r="B10"/>
  <c r="R9"/>
  <c r="Q9"/>
  <c r="P9"/>
  <c r="O9"/>
  <c r="N9"/>
  <c r="M9"/>
  <c r="L9"/>
  <c r="K9"/>
  <c r="J9"/>
  <c r="I9"/>
  <c r="H9"/>
  <c r="G9"/>
  <c r="F9"/>
  <c r="E9"/>
  <c r="D9"/>
  <c r="C9"/>
  <c r="B9"/>
  <c r="R8"/>
  <c r="Q8"/>
  <c r="P8"/>
  <c r="O8"/>
  <c r="N8"/>
  <c r="M8"/>
  <c r="L8"/>
  <c r="K8"/>
  <c r="J8"/>
  <c r="I8"/>
  <c r="H8"/>
  <c r="G8"/>
  <c r="F8"/>
  <c r="E8"/>
  <c r="D8"/>
  <c r="C8"/>
  <c r="B8"/>
  <c r="R7"/>
  <c r="Q7"/>
  <c r="P7"/>
  <c r="O7"/>
  <c r="N7"/>
  <c r="M7"/>
  <c r="L7"/>
  <c r="K7"/>
  <c r="J7"/>
  <c r="I7"/>
  <c r="H7"/>
  <c r="G7"/>
  <c r="F7"/>
  <c r="E7"/>
  <c r="D7"/>
  <c r="C7"/>
  <c r="B7"/>
  <c r="R6"/>
  <c r="Q6"/>
  <c r="P6"/>
  <c r="O6"/>
  <c r="N6"/>
  <c r="M6"/>
  <c r="L6"/>
  <c r="K6"/>
  <c r="J6"/>
  <c r="I6"/>
  <c r="H6"/>
  <c r="G6"/>
  <c r="F6"/>
  <c r="E6"/>
  <c r="D6"/>
  <c r="C6"/>
  <c r="B6"/>
  <c r="R5"/>
  <c r="Q5"/>
  <c r="P5"/>
  <c r="O5"/>
  <c r="N5"/>
  <c r="M5"/>
  <c r="L5"/>
  <c r="K5"/>
  <c r="J5"/>
  <c r="I5"/>
  <c r="H5"/>
  <c r="G5"/>
  <c r="F5"/>
  <c r="E5"/>
  <c r="D5"/>
  <c r="C5"/>
  <c r="B5"/>
  <c r="R4"/>
  <c r="Q4"/>
  <c r="P4"/>
  <c r="O4"/>
  <c r="N4"/>
  <c r="M4"/>
  <c r="L4"/>
  <c r="K4"/>
  <c r="J4"/>
  <c r="I4"/>
  <c r="H4"/>
  <c r="G4"/>
  <c r="F4"/>
  <c r="E4"/>
  <c r="D4"/>
  <c r="C4"/>
  <c r="B4"/>
  <c r="R3"/>
  <c r="Q3"/>
  <c r="P3"/>
  <c r="O3"/>
  <c r="N3"/>
  <c r="M3"/>
  <c r="L3"/>
  <c r="K3"/>
  <c r="J3"/>
  <c r="I3"/>
  <c r="H3"/>
  <c r="G3"/>
  <c r="F3"/>
  <c r="E3"/>
  <c r="D3"/>
  <c r="C3"/>
  <c r="B3"/>
  <c r="F2" i="5"/>
  <c r="S2" i="3"/>
  <c r="R2"/>
  <c r="AI2" i="5"/>
  <c r="AH2"/>
  <c r="AG2"/>
  <c r="AE2"/>
  <c r="AC2"/>
  <c r="AA2"/>
  <c r="Y2"/>
  <c r="W2"/>
  <c r="U2"/>
  <c r="S2"/>
  <c r="Q2"/>
  <c r="O2"/>
  <c r="H2" i="3"/>
  <c r="I2"/>
  <c r="M2" i="5"/>
  <c r="K2"/>
  <c r="J2"/>
  <c r="H2"/>
  <c r="D2"/>
  <c r="E103" i="3"/>
  <c r="O1"/>
  <c r="F2"/>
  <c r="D103"/>
  <c r="C103"/>
  <c r="B103"/>
  <c r="R103" l="1"/>
  <c r="P103"/>
  <c r="L103"/>
  <c r="H103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Q103"/>
  <c r="O103"/>
  <c r="M103"/>
  <c r="K103"/>
  <c r="I103"/>
  <c r="G103"/>
  <c r="F103"/>
  <c r="S3"/>
  <c r="B6" i="7"/>
  <c r="B7"/>
  <c r="D9" i="5"/>
  <c r="B8" i="7" s="1"/>
  <c r="D10" i="5"/>
  <c r="D11"/>
  <c r="D12"/>
  <c r="B11" i="7" s="1"/>
  <c r="A3" i="3"/>
  <c r="B2"/>
  <c r="E5" i="5"/>
  <c r="C4" i="7" s="1"/>
  <c r="J2"/>
  <c r="A2"/>
  <c r="B2"/>
  <c r="C2"/>
  <c r="D2"/>
  <c r="E2"/>
  <c r="F2"/>
  <c r="G2"/>
  <c r="H2"/>
  <c r="D4"/>
  <c r="B5"/>
  <c r="I1"/>
  <c r="B1"/>
  <c r="C1"/>
  <c r="D1"/>
  <c r="E1"/>
  <c r="F1"/>
  <c r="G1"/>
  <c r="H1"/>
  <c r="A1"/>
  <c r="B9" l="1"/>
  <c r="K3" i="5"/>
  <c r="I2" i="7" s="1"/>
  <c r="C5" i="5"/>
  <c r="D13"/>
  <c r="B12" i="7" s="1"/>
  <c r="D14" i="5"/>
  <c r="B13" i="7" s="1"/>
  <c r="D15" i="5"/>
  <c r="B14" i="7" s="1"/>
  <c r="D16" i="5"/>
  <c r="B15" i="7" s="1"/>
  <c r="D17" i="5"/>
  <c r="B16" i="7" s="1"/>
  <c r="D18" i="5"/>
  <c r="B17" i="7" s="1"/>
  <c r="D19" i="5"/>
  <c r="B18" i="7" s="1"/>
  <c r="D20" i="5"/>
  <c r="B19" i="7" s="1"/>
  <c r="D21" i="5"/>
  <c r="B20" i="7" s="1"/>
  <c r="D22" i="5"/>
  <c r="D23"/>
  <c r="D24"/>
  <c r="D25"/>
  <c r="D26"/>
  <c r="D4"/>
  <c r="B3" i="7" l="1"/>
  <c r="B10"/>
  <c r="B4"/>
  <c r="A4" i="5"/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4"/>
  <c r="AG3" i="5" l="1"/>
  <c r="AA3"/>
  <c r="AE26"/>
  <c r="AF26" s="1"/>
  <c r="Y26"/>
  <c r="Z26" s="1"/>
  <c r="W26"/>
  <c r="X26" s="1"/>
  <c r="U26"/>
  <c r="V26" s="1"/>
  <c r="Q26"/>
  <c r="F26"/>
  <c r="E26" s="1"/>
  <c r="AE25"/>
  <c r="AF25" s="1"/>
  <c r="Y25"/>
  <c r="Z25" s="1"/>
  <c r="W25"/>
  <c r="X25" s="1"/>
  <c r="U25"/>
  <c r="V25" s="1"/>
  <c r="Q25"/>
  <c r="F25"/>
  <c r="E25" s="1"/>
  <c r="AE24"/>
  <c r="AF24" s="1"/>
  <c r="Y24"/>
  <c r="Z24" s="1"/>
  <c r="W24"/>
  <c r="X24" s="1"/>
  <c r="U24"/>
  <c r="V24" s="1"/>
  <c r="Q24"/>
  <c r="F24"/>
  <c r="E24" s="1"/>
  <c r="AE23"/>
  <c r="Y23"/>
  <c r="Z23" s="1"/>
  <c r="W23"/>
  <c r="X23" s="1"/>
  <c r="U23"/>
  <c r="V23" s="1"/>
  <c r="Q23"/>
  <c r="F23"/>
  <c r="E23" s="1"/>
  <c r="AE22"/>
  <c r="AF22" s="1"/>
  <c r="Y22"/>
  <c r="Z22" s="1"/>
  <c r="W22"/>
  <c r="X22" s="1"/>
  <c r="U22"/>
  <c r="V22" s="1"/>
  <c r="Q22"/>
  <c r="F22"/>
  <c r="E22" s="1"/>
  <c r="AE21"/>
  <c r="AF21" s="1"/>
  <c r="Y21"/>
  <c r="Z21" s="1"/>
  <c r="W21"/>
  <c r="X21" s="1"/>
  <c r="U21"/>
  <c r="V21" s="1"/>
  <c r="Q21"/>
  <c r="F21"/>
  <c r="AE20"/>
  <c r="AF20" s="1"/>
  <c r="Y20"/>
  <c r="Z20" s="1"/>
  <c r="W20"/>
  <c r="X20" s="1"/>
  <c r="U20"/>
  <c r="V20" s="1"/>
  <c r="Q20"/>
  <c r="F20"/>
  <c r="AE19"/>
  <c r="Y19"/>
  <c r="Z19" s="1"/>
  <c r="W19"/>
  <c r="X19" s="1"/>
  <c r="U19"/>
  <c r="V19" s="1"/>
  <c r="Q19"/>
  <c r="F19"/>
  <c r="AE18"/>
  <c r="AF18" s="1"/>
  <c r="Y18"/>
  <c r="Z18" s="1"/>
  <c r="W18"/>
  <c r="X18" s="1"/>
  <c r="U18"/>
  <c r="V18" s="1"/>
  <c r="Q18"/>
  <c r="F18"/>
  <c r="AE17"/>
  <c r="AF17" s="1"/>
  <c r="Y17"/>
  <c r="Z17" s="1"/>
  <c r="W17"/>
  <c r="X17" s="1"/>
  <c r="U17"/>
  <c r="V17" s="1"/>
  <c r="Q17"/>
  <c r="F17"/>
  <c r="AE16"/>
  <c r="AF16" s="1"/>
  <c r="Y16"/>
  <c r="Z16" s="1"/>
  <c r="W16"/>
  <c r="X16" s="1"/>
  <c r="U16"/>
  <c r="V16" s="1"/>
  <c r="Q16"/>
  <c r="F16"/>
  <c r="AE15"/>
  <c r="Y15"/>
  <c r="Z15" s="1"/>
  <c r="W15"/>
  <c r="X15" s="1"/>
  <c r="U15"/>
  <c r="V15" s="1"/>
  <c r="Q15"/>
  <c r="F15"/>
  <c r="AE14"/>
  <c r="AF14" s="1"/>
  <c r="Y14"/>
  <c r="Z14" s="1"/>
  <c r="W14"/>
  <c r="X14" s="1"/>
  <c r="U14"/>
  <c r="V14" s="1"/>
  <c r="Q14"/>
  <c r="F14"/>
  <c r="AE13"/>
  <c r="AF13" s="1"/>
  <c r="Y13"/>
  <c r="Z13" s="1"/>
  <c r="W13"/>
  <c r="X13" s="1"/>
  <c r="U13"/>
  <c r="V13" s="1"/>
  <c r="Q13"/>
  <c r="F13"/>
  <c r="AE12"/>
  <c r="AF12" s="1"/>
  <c r="Y12"/>
  <c r="Z12" s="1"/>
  <c r="W12"/>
  <c r="X12" s="1"/>
  <c r="U12"/>
  <c r="V12" s="1"/>
  <c r="Q12"/>
  <c r="F12"/>
  <c r="AE11"/>
  <c r="Y11"/>
  <c r="Z11" s="1"/>
  <c r="W11"/>
  <c r="X11" s="1"/>
  <c r="U11"/>
  <c r="V11" s="1"/>
  <c r="Q11"/>
  <c r="F11"/>
  <c r="AE10"/>
  <c r="AF10" s="1"/>
  <c r="Y10"/>
  <c r="Z10" s="1"/>
  <c r="W10"/>
  <c r="X10" s="1"/>
  <c r="U10"/>
  <c r="V10" s="1"/>
  <c r="Q10"/>
  <c r="F10"/>
  <c r="AE9"/>
  <c r="AF9" s="1"/>
  <c r="Y9"/>
  <c r="Z9" s="1"/>
  <c r="W9"/>
  <c r="X9" s="1"/>
  <c r="U9"/>
  <c r="V9" s="1"/>
  <c r="Q9"/>
  <c r="F9"/>
  <c r="AE8"/>
  <c r="AF8" s="1"/>
  <c r="Y8"/>
  <c r="Z8" s="1"/>
  <c r="W8"/>
  <c r="X8" s="1"/>
  <c r="U8"/>
  <c r="V8" s="1"/>
  <c r="Q8"/>
  <c r="F8"/>
  <c r="AE7"/>
  <c r="Y7"/>
  <c r="Z7" s="1"/>
  <c r="W7"/>
  <c r="X7" s="1"/>
  <c r="U7"/>
  <c r="Q7"/>
  <c r="F7"/>
  <c r="AE6"/>
  <c r="AF6" s="1"/>
  <c r="Y6"/>
  <c r="Z6" s="1"/>
  <c r="W6"/>
  <c r="X6" s="1"/>
  <c r="U6"/>
  <c r="Q6"/>
  <c r="F6"/>
  <c r="AE5"/>
  <c r="AF5" s="1"/>
  <c r="Y5"/>
  <c r="Z5" s="1"/>
  <c r="W5"/>
  <c r="X5" s="1"/>
  <c r="U5"/>
  <c r="V5" s="1"/>
  <c r="Q5"/>
  <c r="AE4"/>
  <c r="AF4" s="1"/>
  <c r="Y4"/>
  <c r="Z4" s="1"/>
  <c r="W4"/>
  <c r="X4" s="1"/>
  <c r="U4"/>
  <c r="V4" s="1"/>
  <c r="Q4"/>
  <c r="F4"/>
  <c r="S3"/>
  <c r="P2" i="3"/>
  <c r="Q2"/>
  <c r="C2"/>
  <c r="D2"/>
  <c r="E2"/>
  <c r="G2"/>
  <c r="J2"/>
  <c r="K2"/>
  <c r="L2"/>
  <c r="M2"/>
  <c r="N2"/>
  <c r="O2"/>
  <c r="U3" i="1"/>
  <c r="V3" s="1"/>
  <c r="Q3"/>
  <c r="L3"/>
  <c r="G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N5"/>
  <c r="O5"/>
  <c r="P5"/>
  <c r="N6"/>
  <c r="O6"/>
  <c r="P6"/>
  <c r="N7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T5"/>
  <c r="S6"/>
  <c r="T6"/>
  <c r="T7"/>
  <c r="T8"/>
  <c r="T9"/>
  <c r="S10"/>
  <c r="T10"/>
  <c r="T11"/>
  <c r="T12"/>
  <c r="T13"/>
  <c r="S14"/>
  <c r="T14"/>
  <c r="T15"/>
  <c r="T16"/>
  <c r="T17"/>
  <c r="S18"/>
  <c r="T18"/>
  <c r="T19"/>
  <c r="T20"/>
  <c r="T21"/>
  <c r="S22"/>
  <c r="T22"/>
  <c r="T23"/>
  <c r="T24"/>
  <c r="T25"/>
  <c r="T26"/>
  <c r="T4"/>
  <c r="P4"/>
  <c r="O4"/>
  <c r="N4"/>
  <c r="K4"/>
  <c r="D4"/>
  <c r="AK4" i="2"/>
  <c r="AK8"/>
  <c r="AK12"/>
  <c r="AK16"/>
  <c r="AK20"/>
  <c r="AK24"/>
  <c r="AK28"/>
  <c r="AK32"/>
  <c r="AK3"/>
  <c r="AI4"/>
  <c r="AC5" i="5" s="1"/>
  <c r="AI5" i="2"/>
  <c r="AC6" i="5" s="1"/>
  <c r="AD6" s="1"/>
  <c r="AI6" i="2"/>
  <c r="AC7" i="5" s="1"/>
  <c r="AD7" s="1"/>
  <c r="AI7" i="2"/>
  <c r="AC8" i="5" s="1"/>
  <c r="AD8" s="1"/>
  <c r="AI8" i="2"/>
  <c r="AC9" i="5" s="1"/>
  <c r="AD9" s="1"/>
  <c r="AI9" i="2"/>
  <c r="AC10" i="5" s="1"/>
  <c r="AD10" s="1"/>
  <c r="AI10" i="2"/>
  <c r="AC11" i="5" s="1"/>
  <c r="AD11" s="1"/>
  <c r="AI11" i="2"/>
  <c r="AC12" i="5" s="1"/>
  <c r="AD12" s="1"/>
  <c r="AI12" i="2"/>
  <c r="AC13" i="5" s="1"/>
  <c r="AD13" s="1"/>
  <c r="AI13" i="2"/>
  <c r="AC14" i="5" s="1"/>
  <c r="AD14" s="1"/>
  <c r="AI14" i="2"/>
  <c r="AC15" i="5" s="1"/>
  <c r="AD15" s="1"/>
  <c r="AI15" i="2"/>
  <c r="AC16" i="5" s="1"/>
  <c r="AD16" s="1"/>
  <c r="AI16" i="2"/>
  <c r="AC17" i="5" s="1"/>
  <c r="AD17" s="1"/>
  <c r="AI17" i="2"/>
  <c r="AC18" i="5" s="1"/>
  <c r="AD18" s="1"/>
  <c r="AI18" i="2"/>
  <c r="AC19" i="5" s="1"/>
  <c r="AD19" s="1"/>
  <c r="AI19" i="2"/>
  <c r="AC20" i="5" s="1"/>
  <c r="AD20" s="1"/>
  <c r="AI20" i="2"/>
  <c r="AC21" i="5" s="1"/>
  <c r="AD21" s="1"/>
  <c r="AI21" i="2"/>
  <c r="AC22" i="5" s="1"/>
  <c r="AD22" s="1"/>
  <c r="AI22" i="2"/>
  <c r="AC23" i="5" s="1"/>
  <c r="AD23" s="1"/>
  <c r="AI23" i="2"/>
  <c r="AC24" i="5" s="1"/>
  <c r="AD24" s="1"/>
  <c r="AI24" i="2"/>
  <c r="AC25" i="5" s="1"/>
  <c r="AD25" s="1"/>
  <c r="AI25" i="2"/>
  <c r="AC26" i="5" s="1"/>
  <c r="AD26" s="1"/>
  <c r="AI26" i="2"/>
  <c r="AK26" s="1"/>
  <c r="AI27"/>
  <c r="AK27" s="1"/>
  <c r="AI28"/>
  <c r="AI29"/>
  <c r="AK29" s="1"/>
  <c r="AI30"/>
  <c r="AK30" s="1"/>
  <c r="AI31"/>
  <c r="AK31" s="1"/>
  <c r="AI32"/>
  <c r="AI33"/>
  <c r="AK33" s="1"/>
  <c r="AI34"/>
  <c r="AK34" s="1"/>
  <c r="AI35"/>
  <c r="AK35" s="1"/>
  <c r="AI3"/>
  <c r="S4" i="1" s="1"/>
  <c r="U4" s="1"/>
  <c r="R4" s="1"/>
  <c r="U4" i="2"/>
  <c r="O5" i="5" s="1"/>
  <c r="U5" i="2"/>
  <c r="J6" i="1" s="1"/>
  <c r="U6" i="2"/>
  <c r="J7" i="1" s="1"/>
  <c r="U7" i="2"/>
  <c r="J8" i="1" s="1"/>
  <c r="U8" i="2"/>
  <c r="O9" i="5" s="1"/>
  <c r="U9" i="2"/>
  <c r="J10" i="1" s="1"/>
  <c r="U10" i="2"/>
  <c r="J11" i="1" s="1"/>
  <c r="U11" i="2"/>
  <c r="J12" i="1" s="1"/>
  <c r="U12" i="2"/>
  <c r="O13" i="5" s="1"/>
  <c r="U13" i="2"/>
  <c r="J14" i="1" s="1"/>
  <c r="U14" i="2"/>
  <c r="J15" i="1" s="1"/>
  <c r="U15" i="2"/>
  <c r="J16" i="1" s="1"/>
  <c r="U16" i="2"/>
  <c r="O17" i="5" s="1"/>
  <c r="U17" i="2"/>
  <c r="O18" i="5" s="1"/>
  <c r="U18" i="2"/>
  <c r="U19"/>
  <c r="O20" i="5" s="1"/>
  <c r="U20" i="2"/>
  <c r="O21" i="5" s="1"/>
  <c r="U21" i="2"/>
  <c r="O22" i="5" s="1"/>
  <c r="U22" i="2"/>
  <c r="U23"/>
  <c r="O24" i="5" s="1"/>
  <c r="U24" i="2"/>
  <c r="O25" i="5" s="1"/>
  <c r="U25" i="2"/>
  <c r="O26" i="5" s="1"/>
  <c r="U26" i="2"/>
  <c r="U27"/>
  <c r="U28"/>
  <c r="U29"/>
  <c r="W29" s="1"/>
  <c r="U30"/>
  <c r="U31"/>
  <c r="U32"/>
  <c r="U33"/>
  <c r="W33" s="1"/>
  <c r="U34"/>
  <c r="U35"/>
  <c r="U3"/>
  <c r="O4" i="5" s="1"/>
  <c r="E4" i="2"/>
  <c r="E5"/>
  <c r="E6"/>
  <c r="C7" i="1" s="1"/>
  <c r="E7" i="2"/>
  <c r="E8"/>
  <c r="C9" i="1" s="1"/>
  <c r="E9" i="2"/>
  <c r="C10" i="1" s="1"/>
  <c r="E10" i="2"/>
  <c r="C11" i="1" s="1"/>
  <c r="E11" i="2"/>
  <c r="E12"/>
  <c r="E13"/>
  <c r="E14"/>
  <c r="E15"/>
  <c r="E16"/>
  <c r="C17" i="1" s="1"/>
  <c r="E17" i="2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K4"/>
  <c r="H5" i="5" s="1"/>
  <c r="F4" i="7" s="1"/>
  <c r="K5" i="2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N4"/>
  <c r="J5" i="5" s="1"/>
  <c r="H4" i="7" s="1"/>
  <c r="N5" i="2"/>
  <c r="J6" i="5" s="1"/>
  <c r="H5" i="7" s="1"/>
  <c r="N6" i="2"/>
  <c r="J7" i="5" s="1"/>
  <c r="H6" i="7" s="1"/>
  <c r="N7" i="2"/>
  <c r="J8" i="5" s="1"/>
  <c r="H7" i="7" s="1"/>
  <c r="N8" i="2"/>
  <c r="J9" i="5" s="1"/>
  <c r="H8" i="7" s="1"/>
  <c r="N9" i="2"/>
  <c r="J10" i="5" s="1"/>
  <c r="H9" i="7" s="1"/>
  <c r="N10" i="2"/>
  <c r="J11" i="5" s="1"/>
  <c r="H10" i="7" s="1"/>
  <c r="N11" i="2"/>
  <c r="J12" i="5" s="1"/>
  <c r="H11" i="7" s="1"/>
  <c r="N12" i="2"/>
  <c r="N13"/>
  <c r="N14"/>
  <c r="O14" s="1"/>
  <c r="N15"/>
  <c r="N16"/>
  <c r="N17"/>
  <c r="N18"/>
  <c r="O18" s="1"/>
  <c r="N19"/>
  <c r="N20"/>
  <c r="N21"/>
  <c r="N22"/>
  <c r="O22" s="1"/>
  <c r="N23"/>
  <c r="N24"/>
  <c r="N25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R4"/>
  <c r="I5" i="1" s="1"/>
  <c r="R5" i="2"/>
  <c r="I6" i="1" s="1"/>
  <c r="R6" i="2"/>
  <c r="I7" i="1" s="1"/>
  <c r="R7" i="2"/>
  <c r="M8" i="5" s="1"/>
  <c r="R8" i="2"/>
  <c r="M9" i="5" s="1"/>
  <c r="R9" i="2"/>
  <c r="I10" i="1" s="1"/>
  <c r="R10" i="2"/>
  <c r="I11" i="1" s="1"/>
  <c r="R11" i="2"/>
  <c r="M12" i="5" s="1"/>
  <c r="R12" i="2"/>
  <c r="M13" i="5" s="1"/>
  <c r="R13" i="2"/>
  <c r="I14" i="1" s="1"/>
  <c r="R14" i="2"/>
  <c r="I15" i="1" s="1"/>
  <c r="R15" i="2"/>
  <c r="M16" i="5" s="1"/>
  <c r="R16" i="2"/>
  <c r="M17" i="5" s="1"/>
  <c r="R17" i="2"/>
  <c r="R18"/>
  <c r="W18" s="1"/>
  <c r="R19"/>
  <c r="M20" i="5" s="1"/>
  <c r="R20" i="2"/>
  <c r="M21" i="5" s="1"/>
  <c r="R21" i="2"/>
  <c r="R22"/>
  <c r="M23" i="5" s="1"/>
  <c r="R23" i="2"/>
  <c r="M24" i="5" s="1"/>
  <c r="R24" i="2"/>
  <c r="M25" i="5" s="1"/>
  <c r="R25" i="2"/>
  <c r="R26"/>
  <c r="W26" s="1"/>
  <c r="R27"/>
  <c r="W27" s="1"/>
  <c r="R28"/>
  <c r="W28" s="1"/>
  <c r="R29"/>
  <c r="R30"/>
  <c r="W30" s="1"/>
  <c r="R31"/>
  <c r="W31" s="1"/>
  <c r="R32"/>
  <c r="W32" s="1"/>
  <c r="R33"/>
  <c r="R34"/>
  <c r="W34" s="1"/>
  <c r="R35"/>
  <c r="W35" s="1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"/>
  <c r="R3"/>
  <c r="M4" i="5" s="1"/>
  <c r="N3" i="2"/>
  <c r="J4" i="5" s="1"/>
  <c r="H3" i="7" s="1"/>
  <c r="K3" i="2"/>
  <c r="H4" i="5" s="1"/>
  <c r="F3" i="7" s="1"/>
  <c r="E3" i="2"/>
  <c r="C4" i="1" s="1"/>
  <c r="Q7"/>
  <c r="M7" s="1"/>
  <c r="Q11"/>
  <c r="M11" s="1"/>
  <c r="Q15"/>
  <c r="M15" s="1"/>
  <c r="Q19"/>
  <c r="M19" s="1"/>
  <c r="Q23"/>
  <c r="M23" s="1"/>
  <c r="N103" i="3" l="1"/>
  <c r="J103"/>
  <c r="E6" i="5"/>
  <c r="C5" i="7" s="1"/>
  <c r="D5"/>
  <c r="E8" i="5"/>
  <c r="C7" i="7" s="1"/>
  <c r="D7"/>
  <c r="E10" i="5"/>
  <c r="C9" i="7" s="1"/>
  <c r="D9"/>
  <c r="E12" i="5"/>
  <c r="C11" i="7" s="1"/>
  <c r="D11"/>
  <c r="D13"/>
  <c r="E14" i="5"/>
  <c r="C13" i="7" s="1"/>
  <c r="E16" i="5"/>
  <c r="C15" i="7" s="1"/>
  <c r="D15"/>
  <c r="D17"/>
  <c r="E18" i="5"/>
  <c r="C17" i="7" s="1"/>
  <c r="E20" i="5"/>
  <c r="C19" i="7" s="1"/>
  <c r="D19"/>
  <c r="D3"/>
  <c r="E4" i="5"/>
  <c r="E7"/>
  <c r="C6" i="7" s="1"/>
  <c r="D6"/>
  <c r="D8"/>
  <c r="E9" i="5"/>
  <c r="C8" i="7" s="1"/>
  <c r="E11" i="5"/>
  <c r="C10" i="7" s="1"/>
  <c r="D10"/>
  <c r="E13" i="5"/>
  <c r="C12" i="7" s="1"/>
  <c r="D12"/>
  <c r="E15" i="5"/>
  <c r="C14" i="7" s="1"/>
  <c r="D14"/>
  <c r="E17" i="5"/>
  <c r="C16" i="7" s="1"/>
  <c r="D16"/>
  <c r="E19" i="5"/>
  <c r="C18" i="7" s="1"/>
  <c r="D18"/>
  <c r="E21" i="5"/>
  <c r="C20" i="7" s="1"/>
  <c r="D20"/>
  <c r="AL35" i="2"/>
  <c r="AL31"/>
  <c r="AL27"/>
  <c r="AL34"/>
  <c r="AL30"/>
  <c r="AL26"/>
  <c r="AL32"/>
  <c r="AL33"/>
  <c r="AL29"/>
  <c r="AL28"/>
  <c r="E23" i="1"/>
  <c r="H23" i="5"/>
  <c r="H11"/>
  <c r="F10" i="7" s="1"/>
  <c r="E11" i="1"/>
  <c r="M26" i="5"/>
  <c r="I26" i="1"/>
  <c r="M22" i="5"/>
  <c r="I22" i="1"/>
  <c r="L22" s="1"/>
  <c r="H22" s="1"/>
  <c r="M18" i="5"/>
  <c r="N18" s="1"/>
  <c r="I18" i="1"/>
  <c r="L18" s="1"/>
  <c r="H18" s="1"/>
  <c r="L14"/>
  <c r="H14" s="1"/>
  <c r="L10"/>
  <c r="H10" s="1"/>
  <c r="L6"/>
  <c r="H6" s="1"/>
  <c r="J26" i="5"/>
  <c r="F26" i="1"/>
  <c r="J22" i="5"/>
  <c r="F22" i="1"/>
  <c r="J18" i="5"/>
  <c r="H17" i="7" s="1"/>
  <c r="F18" i="1"/>
  <c r="J14" i="5"/>
  <c r="H13" i="7" s="1"/>
  <c r="F14" i="1"/>
  <c r="E26"/>
  <c r="H26" i="5"/>
  <c r="G26" s="1"/>
  <c r="E22" i="1"/>
  <c r="H22" i="5"/>
  <c r="G22" s="1"/>
  <c r="E18" i="1"/>
  <c r="H18" i="5"/>
  <c r="F17" i="7" s="1"/>
  <c r="E14" i="1"/>
  <c r="H14" i="5"/>
  <c r="F13" i="7" s="1"/>
  <c r="H10" i="5"/>
  <c r="K10" s="1"/>
  <c r="E10" i="1"/>
  <c r="H6" i="5"/>
  <c r="E6" i="1"/>
  <c r="O5" i="2"/>
  <c r="AL5" s="1"/>
  <c r="W3"/>
  <c r="AL3" s="1"/>
  <c r="W24"/>
  <c r="AL24" s="1"/>
  <c r="W20"/>
  <c r="W16"/>
  <c r="AL16" s="1"/>
  <c r="W12"/>
  <c r="W8"/>
  <c r="AL8" s="1"/>
  <c r="W4"/>
  <c r="AK22"/>
  <c r="AL22" s="1"/>
  <c r="AK18"/>
  <c r="AL18" s="1"/>
  <c r="AK14"/>
  <c r="AK10"/>
  <c r="AK6"/>
  <c r="O10"/>
  <c r="O6"/>
  <c r="I4" i="1"/>
  <c r="S25"/>
  <c r="U25" s="1"/>
  <c r="R25" s="1"/>
  <c r="S23"/>
  <c r="U23" s="1"/>
  <c r="R23" s="1"/>
  <c r="S21"/>
  <c r="U21" s="1"/>
  <c r="R21" s="1"/>
  <c r="S19"/>
  <c r="S17"/>
  <c r="U17" s="1"/>
  <c r="R17" s="1"/>
  <c r="S15"/>
  <c r="U15" s="1"/>
  <c r="R15" s="1"/>
  <c r="S13"/>
  <c r="S11"/>
  <c r="S9"/>
  <c r="U9" s="1"/>
  <c r="R9" s="1"/>
  <c r="S7"/>
  <c r="S5"/>
  <c r="J26"/>
  <c r="I23"/>
  <c r="J21"/>
  <c r="I20"/>
  <c r="I16"/>
  <c r="L16" s="1"/>
  <c r="I12"/>
  <c r="I8"/>
  <c r="L8" s="1"/>
  <c r="C26"/>
  <c r="C24"/>
  <c r="C22"/>
  <c r="C20"/>
  <c r="C18"/>
  <c r="C16"/>
  <c r="C14"/>
  <c r="C12"/>
  <c r="F10"/>
  <c r="C8"/>
  <c r="F6"/>
  <c r="AC4" i="5"/>
  <c r="AD4" s="1"/>
  <c r="M5"/>
  <c r="O6"/>
  <c r="P6" s="1"/>
  <c r="M7"/>
  <c r="N7" s="1"/>
  <c r="O10"/>
  <c r="P10" s="1"/>
  <c r="M11"/>
  <c r="O14"/>
  <c r="P14" s="1"/>
  <c r="M15"/>
  <c r="N15" s="1"/>
  <c r="J19"/>
  <c r="H18" i="7" s="1"/>
  <c r="F19" i="1"/>
  <c r="J15" i="5"/>
  <c r="H14" i="7" s="1"/>
  <c r="F15" i="1"/>
  <c r="E19"/>
  <c r="H19" i="5"/>
  <c r="F18" i="7" s="1"/>
  <c r="H7" i="5"/>
  <c r="E7" i="1"/>
  <c r="J25" i="5"/>
  <c r="I25" s="1"/>
  <c r="F25" i="1"/>
  <c r="J21" i="5"/>
  <c r="H20" i="7" s="1"/>
  <c r="F21" i="1"/>
  <c r="J17" i="5"/>
  <c r="H16" i="7" s="1"/>
  <c r="F17" i="1"/>
  <c r="J13" i="5"/>
  <c r="F13" i="1"/>
  <c r="E25"/>
  <c r="H25" i="5"/>
  <c r="E21" i="1"/>
  <c r="H21" i="5"/>
  <c r="F20" i="7" s="1"/>
  <c r="E17" i="1"/>
  <c r="G17" s="1"/>
  <c r="H17" i="5"/>
  <c r="F16" i="7" s="1"/>
  <c r="E13" i="1"/>
  <c r="G13" s="1"/>
  <c r="B13" s="1"/>
  <c r="H13" i="5"/>
  <c r="F12" i="7" s="1"/>
  <c r="H9" i="5"/>
  <c r="E9" i="1"/>
  <c r="G9" s="1"/>
  <c r="O23" i="5"/>
  <c r="P23" s="1"/>
  <c r="J23" i="1"/>
  <c r="L23" s="1"/>
  <c r="H23" s="1"/>
  <c r="O19" i="5"/>
  <c r="P19" s="1"/>
  <c r="J19" i="1"/>
  <c r="L15"/>
  <c r="H15" s="1"/>
  <c r="L11"/>
  <c r="H11" s="1"/>
  <c r="L7"/>
  <c r="H7" s="1"/>
  <c r="W23" i="2"/>
  <c r="W19"/>
  <c r="W15"/>
  <c r="W11"/>
  <c r="W7"/>
  <c r="AK25"/>
  <c r="AK21"/>
  <c r="AK17"/>
  <c r="AK13"/>
  <c r="AK9"/>
  <c r="AK5"/>
  <c r="O25"/>
  <c r="O21"/>
  <c r="O17"/>
  <c r="O13"/>
  <c r="O9"/>
  <c r="J4" i="1"/>
  <c r="S26"/>
  <c r="U26" s="1"/>
  <c r="R26" s="1"/>
  <c r="Q26"/>
  <c r="M26" s="1"/>
  <c r="Q25"/>
  <c r="M25" s="1"/>
  <c r="Q24"/>
  <c r="M24" s="1"/>
  <c r="Q22"/>
  <c r="M22" s="1"/>
  <c r="Q21"/>
  <c r="M21" s="1"/>
  <c r="Q20"/>
  <c r="M20" s="1"/>
  <c r="Q18"/>
  <c r="M18" s="1"/>
  <c r="Q17"/>
  <c r="M17" s="1"/>
  <c r="Q16"/>
  <c r="M16" s="1"/>
  <c r="Q14"/>
  <c r="M14" s="1"/>
  <c r="Q13"/>
  <c r="M13" s="1"/>
  <c r="Q12"/>
  <c r="M12" s="1"/>
  <c r="Q10"/>
  <c r="M10" s="1"/>
  <c r="J24"/>
  <c r="I21"/>
  <c r="J17"/>
  <c r="J13"/>
  <c r="J9"/>
  <c r="J5"/>
  <c r="L5" s="1"/>
  <c r="H5" s="1"/>
  <c r="F11"/>
  <c r="F7"/>
  <c r="O7" i="5"/>
  <c r="P7" s="1"/>
  <c r="O11"/>
  <c r="O15"/>
  <c r="P15" s="1"/>
  <c r="J24"/>
  <c r="I24" s="1"/>
  <c r="F24" i="1"/>
  <c r="J16" i="5"/>
  <c r="F16" i="1"/>
  <c r="E24"/>
  <c r="H24" i="5"/>
  <c r="G24" s="1"/>
  <c r="E20" i="1"/>
  <c r="H20" i="5"/>
  <c r="E16" i="1"/>
  <c r="H16" i="5"/>
  <c r="H12"/>
  <c r="E12" i="1"/>
  <c r="H8" i="5"/>
  <c r="K8" s="1"/>
  <c r="E8" i="1"/>
  <c r="O3" i="2"/>
  <c r="W22"/>
  <c r="W14"/>
  <c r="W10"/>
  <c r="W6"/>
  <c r="O24"/>
  <c r="O20"/>
  <c r="AL20" s="1"/>
  <c r="O16"/>
  <c r="O12"/>
  <c r="AL12" s="1"/>
  <c r="O8"/>
  <c r="E4" i="1"/>
  <c r="L4"/>
  <c r="H4" s="1"/>
  <c r="S24"/>
  <c r="U24" s="1"/>
  <c r="R24" s="1"/>
  <c r="S20"/>
  <c r="S16"/>
  <c r="U16" s="1"/>
  <c r="R16" s="1"/>
  <c r="S12"/>
  <c r="S8"/>
  <c r="U8" s="1"/>
  <c r="R8" s="1"/>
  <c r="J25"/>
  <c r="I24"/>
  <c r="L24" s="1"/>
  <c r="H24" s="1"/>
  <c r="J22"/>
  <c r="I17"/>
  <c r="L17" s="1"/>
  <c r="I13"/>
  <c r="L13" s="1"/>
  <c r="H13" s="1"/>
  <c r="I9"/>
  <c r="L9" s="1"/>
  <c r="H9" s="1"/>
  <c r="C25"/>
  <c r="C23"/>
  <c r="C21"/>
  <c r="C19"/>
  <c r="C15"/>
  <c r="F12"/>
  <c r="G12" s="1"/>
  <c r="F8"/>
  <c r="F5"/>
  <c r="O8" i="5"/>
  <c r="O12"/>
  <c r="O16"/>
  <c r="P16" s="1"/>
  <c r="J20"/>
  <c r="F20" i="1"/>
  <c r="M19" i="5"/>
  <c r="N19" s="1"/>
  <c r="I19" i="1"/>
  <c r="J23" i="5"/>
  <c r="I23" s="1"/>
  <c r="F23" i="1"/>
  <c r="E15"/>
  <c r="H15" i="5"/>
  <c r="K15" s="1"/>
  <c r="W25" i="2"/>
  <c r="W21"/>
  <c r="W17"/>
  <c r="W13"/>
  <c r="W9"/>
  <c r="W5"/>
  <c r="AK23"/>
  <c r="AL23" s="1"/>
  <c r="AK19"/>
  <c r="AK15"/>
  <c r="AL15" s="1"/>
  <c r="AK11"/>
  <c r="AK7"/>
  <c r="AL7" s="1"/>
  <c r="O23"/>
  <c r="O19"/>
  <c r="O15"/>
  <c r="O11"/>
  <c r="O7"/>
  <c r="F4" i="1"/>
  <c r="I25"/>
  <c r="L25" s="1"/>
  <c r="H25" s="1"/>
  <c r="J20"/>
  <c r="J18"/>
  <c r="F9"/>
  <c r="E5"/>
  <c r="M6" i="5"/>
  <c r="N6" s="1"/>
  <c r="M10"/>
  <c r="N10" s="1"/>
  <c r="M14"/>
  <c r="N14" s="1"/>
  <c r="Q9" i="1"/>
  <c r="M9" s="1"/>
  <c r="Q8"/>
  <c r="M8" s="1"/>
  <c r="Q6"/>
  <c r="M6" s="1"/>
  <c r="Q5"/>
  <c r="M5" s="1"/>
  <c r="L20"/>
  <c r="H20" s="1"/>
  <c r="L12"/>
  <c r="H12" s="1"/>
  <c r="U13"/>
  <c r="R13" s="1"/>
  <c r="C4" i="5"/>
  <c r="N4"/>
  <c r="P5"/>
  <c r="R6"/>
  <c r="R7"/>
  <c r="R8"/>
  <c r="R9"/>
  <c r="R10"/>
  <c r="R11"/>
  <c r="R12"/>
  <c r="R13"/>
  <c r="G14"/>
  <c r="E13" i="7" s="1"/>
  <c r="R14" i="5"/>
  <c r="R15"/>
  <c r="R16"/>
  <c r="G17"/>
  <c r="E16" i="7" s="1"/>
  <c r="R17" i="5"/>
  <c r="G18"/>
  <c r="E17" i="7" s="1"/>
  <c r="R18" i="5"/>
  <c r="G19"/>
  <c r="E18" i="7" s="1"/>
  <c r="R19" i="5"/>
  <c r="R20"/>
  <c r="R21"/>
  <c r="R22"/>
  <c r="R23"/>
  <c r="R24"/>
  <c r="G25"/>
  <c r="R25"/>
  <c r="R26"/>
  <c r="P4"/>
  <c r="G5"/>
  <c r="E4" i="7" s="1"/>
  <c r="R5" i="5"/>
  <c r="I6"/>
  <c r="G5" i="7" s="1"/>
  <c r="I7" i="5"/>
  <c r="G6" i="7" s="1"/>
  <c r="I8" i="5"/>
  <c r="G7" i="7" s="1"/>
  <c r="I9" i="5"/>
  <c r="G8" i="7" s="1"/>
  <c r="I10" i="5"/>
  <c r="G9" i="7" s="1"/>
  <c r="I11" i="5"/>
  <c r="G10" i="7" s="1"/>
  <c r="I12" i="5"/>
  <c r="G11" i="7" s="1"/>
  <c r="I14" i="5"/>
  <c r="G13" i="7" s="1"/>
  <c r="I22" i="5"/>
  <c r="I26"/>
  <c r="U18" i="1"/>
  <c r="R18" s="1"/>
  <c r="U10"/>
  <c r="R10" s="1"/>
  <c r="U7"/>
  <c r="R7" s="1"/>
  <c r="U5"/>
  <c r="R5" s="1"/>
  <c r="G4" i="5"/>
  <c r="E3" i="7" s="1"/>
  <c r="R4" i="5"/>
  <c r="I5"/>
  <c r="G4" i="7" s="1"/>
  <c r="C7" i="5"/>
  <c r="C8"/>
  <c r="N8"/>
  <c r="C9"/>
  <c r="N9"/>
  <c r="C10"/>
  <c r="C11"/>
  <c r="N11"/>
  <c r="C12"/>
  <c r="N12"/>
  <c r="C13"/>
  <c r="A12" i="7" s="1"/>
  <c r="N13" i="5"/>
  <c r="C14"/>
  <c r="A13" i="7" s="1"/>
  <c r="C15" i="5"/>
  <c r="A14" i="7" s="1"/>
  <c r="C16" i="5"/>
  <c r="A15" i="7" s="1"/>
  <c r="N16" i="5"/>
  <c r="C17"/>
  <c r="A16" i="7" s="1"/>
  <c r="N17" i="5"/>
  <c r="C18"/>
  <c r="A17" i="7" s="1"/>
  <c r="C19" i="5"/>
  <c r="A18" i="7" s="1"/>
  <c r="C20" i="5"/>
  <c r="A19" i="7" s="1"/>
  <c r="N20" i="5"/>
  <c r="C21"/>
  <c r="A20" i="7" s="1"/>
  <c r="N21" i="5"/>
  <c r="C22"/>
  <c r="N22"/>
  <c r="C23"/>
  <c r="N23"/>
  <c r="C24"/>
  <c r="N24"/>
  <c r="S24" s="1"/>
  <c r="L24" s="1"/>
  <c r="C25"/>
  <c r="N25"/>
  <c r="C26"/>
  <c r="N26"/>
  <c r="G20" i="1"/>
  <c r="B20" s="1"/>
  <c r="G19"/>
  <c r="B19" s="1"/>
  <c r="G18"/>
  <c r="B18" s="1"/>
  <c r="G16"/>
  <c r="B16" s="1"/>
  <c r="G15"/>
  <c r="B15" s="1"/>
  <c r="G14"/>
  <c r="B14" s="1"/>
  <c r="G11"/>
  <c r="B11" s="1"/>
  <c r="G10"/>
  <c r="B10" s="1"/>
  <c r="G8"/>
  <c r="B8" s="1"/>
  <c r="G7"/>
  <c r="B7" s="1"/>
  <c r="I4" i="5"/>
  <c r="G3" i="7" s="1"/>
  <c r="N5" i="5"/>
  <c r="S5" s="1"/>
  <c r="L5" s="1"/>
  <c r="J4" i="7" s="1"/>
  <c r="P9" i="5"/>
  <c r="P11"/>
  <c r="P12"/>
  <c r="P13"/>
  <c r="P17"/>
  <c r="P18"/>
  <c r="P20"/>
  <c r="P21"/>
  <c r="P22"/>
  <c r="P24"/>
  <c r="P25"/>
  <c r="P26"/>
  <c r="AG5"/>
  <c r="AB5" s="1"/>
  <c r="AD5"/>
  <c r="AA6"/>
  <c r="T6" s="1"/>
  <c r="V6"/>
  <c r="AA7"/>
  <c r="T7" s="1"/>
  <c r="V7"/>
  <c r="AG7"/>
  <c r="AB7" s="1"/>
  <c r="AF7"/>
  <c r="AG11"/>
  <c r="AB11" s="1"/>
  <c r="AF11"/>
  <c r="AG15"/>
  <c r="AB15" s="1"/>
  <c r="AF15"/>
  <c r="AG19"/>
  <c r="AB19" s="1"/>
  <c r="AF19"/>
  <c r="AG23"/>
  <c r="AB23" s="1"/>
  <c r="AF23"/>
  <c r="U20" i="1"/>
  <c r="R20" s="1"/>
  <c r="U14"/>
  <c r="R14" s="1"/>
  <c r="U11"/>
  <c r="R11" s="1"/>
  <c r="H17"/>
  <c r="U22"/>
  <c r="R22" s="1"/>
  <c r="U19"/>
  <c r="R19" s="1"/>
  <c r="U12"/>
  <c r="R12" s="1"/>
  <c r="U6"/>
  <c r="R6" s="1"/>
  <c r="V13"/>
  <c r="W13" s="1"/>
  <c r="AG6" i="5"/>
  <c r="AB6" s="1"/>
  <c r="AG8"/>
  <c r="AB8" s="1"/>
  <c r="AG9"/>
  <c r="AB9" s="1"/>
  <c r="AG10"/>
  <c r="AB10" s="1"/>
  <c r="AG12"/>
  <c r="AB12" s="1"/>
  <c r="AG13"/>
  <c r="AB13" s="1"/>
  <c r="AG14"/>
  <c r="AB14" s="1"/>
  <c r="AG16"/>
  <c r="AB16" s="1"/>
  <c r="AG17"/>
  <c r="AB17" s="1"/>
  <c r="AG18"/>
  <c r="AB18" s="1"/>
  <c r="AG20"/>
  <c r="AB20" s="1"/>
  <c r="AG21"/>
  <c r="AB21" s="1"/>
  <c r="AG22"/>
  <c r="AB22" s="1"/>
  <c r="AG24"/>
  <c r="AB24" s="1"/>
  <c r="AG25"/>
  <c r="AB25" s="1"/>
  <c r="AG26"/>
  <c r="AB26" s="1"/>
  <c r="AA8"/>
  <c r="T8" s="1"/>
  <c r="AA9"/>
  <c r="T9" s="1"/>
  <c r="AA10"/>
  <c r="T10" s="1"/>
  <c r="AA11"/>
  <c r="T11" s="1"/>
  <c r="AA12"/>
  <c r="T12" s="1"/>
  <c r="AA13"/>
  <c r="T13" s="1"/>
  <c r="AA14"/>
  <c r="T14" s="1"/>
  <c r="AA15"/>
  <c r="T15" s="1"/>
  <c r="AA16"/>
  <c r="T16" s="1"/>
  <c r="AA17"/>
  <c r="T17" s="1"/>
  <c r="AA18"/>
  <c r="T18" s="1"/>
  <c r="AA19"/>
  <c r="T19" s="1"/>
  <c r="AA20"/>
  <c r="T20" s="1"/>
  <c r="AA21"/>
  <c r="T21" s="1"/>
  <c r="AA22"/>
  <c r="T22" s="1"/>
  <c r="AA23"/>
  <c r="T23" s="1"/>
  <c r="AA24"/>
  <c r="T24" s="1"/>
  <c r="AA25"/>
  <c r="T25" s="1"/>
  <c r="AA26"/>
  <c r="T26" s="1"/>
  <c r="AA5"/>
  <c r="T5" s="1"/>
  <c r="AA4"/>
  <c r="T4" s="1"/>
  <c r="S4"/>
  <c r="L4" s="1"/>
  <c r="J3" i="7" s="1"/>
  <c r="K12" i="5"/>
  <c r="AH3"/>
  <c r="K14"/>
  <c r="K17"/>
  <c r="K22"/>
  <c r="B22" s="1"/>
  <c r="K4"/>
  <c r="K7"/>
  <c r="K5"/>
  <c r="C6" i="1"/>
  <c r="G6" s="1"/>
  <c r="C5"/>
  <c r="G5" s="1"/>
  <c r="O4" i="2"/>
  <c r="AL4" s="1"/>
  <c r="V10" i="1"/>
  <c r="W10" s="1"/>
  <c r="V7"/>
  <c r="W7" s="1"/>
  <c r="V18"/>
  <c r="W18" s="1"/>
  <c r="V15"/>
  <c r="W15" s="1"/>
  <c r="V11"/>
  <c r="W11" s="1"/>
  <c r="Q4"/>
  <c r="M4" s="1"/>
  <c r="G4"/>
  <c r="B4" s="1"/>
  <c r="V20"/>
  <c r="W20" s="1"/>
  <c r="K19" i="5" l="1"/>
  <c r="I17"/>
  <c r="G16" i="7" s="1"/>
  <c r="I14"/>
  <c r="B15" i="5"/>
  <c r="I11" i="7"/>
  <c r="B12" i="5"/>
  <c r="I3" i="7"/>
  <c r="B4" i="5"/>
  <c r="S21"/>
  <c r="L21" s="1"/>
  <c r="J20" i="7" s="1"/>
  <c r="I7"/>
  <c r="I9"/>
  <c r="B10" i="5"/>
  <c r="K23"/>
  <c r="B23" s="1"/>
  <c r="I6" i="7"/>
  <c r="I13"/>
  <c r="B14" i="5"/>
  <c r="I4" i="7"/>
  <c r="B5" i="5"/>
  <c r="I18" i="7"/>
  <c r="B19" i="5"/>
  <c r="I19"/>
  <c r="G18" i="7" s="1"/>
  <c r="I16"/>
  <c r="B17" i="5"/>
  <c r="S26"/>
  <c r="L26" s="1"/>
  <c r="S22"/>
  <c r="L22" s="1"/>
  <c r="G21"/>
  <c r="E20" i="7" s="1"/>
  <c r="S16" i="5"/>
  <c r="L16" s="1"/>
  <c r="J15" i="7" s="1"/>
  <c r="K20" i="5"/>
  <c r="S7"/>
  <c r="AH7" s="1"/>
  <c r="AI7" s="1"/>
  <c r="K21"/>
  <c r="K24"/>
  <c r="B24" s="1"/>
  <c r="G23"/>
  <c r="G13"/>
  <c r="E12" i="7" s="1"/>
  <c r="K13" i="5"/>
  <c r="S15"/>
  <c r="L15" s="1"/>
  <c r="J14" i="7" s="1"/>
  <c r="I18" i="5"/>
  <c r="G17" i="7" s="1"/>
  <c r="K26" i="5"/>
  <c r="B26" s="1"/>
  <c r="G16"/>
  <c r="E15" i="7" s="1"/>
  <c r="F15"/>
  <c r="G9" i="5"/>
  <c r="E8" i="7" s="1"/>
  <c r="F8"/>
  <c r="K11" i="5"/>
  <c r="K16"/>
  <c r="K25"/>
  <c r="B25" s="1"/>
  <c r="K9"/>
  <c r="AG4"/>
  <c r="AB4" s="1"/>
  <c r="P8"/>
  <c r="S8" s="1"/>
  <c r="G11"/>
  <c r="E10" i="7" s="1"/>
  <c r="I20" i="5"/>
  <c r="G19" i="7" s="1"/>
  <c r="H19"/>
  <c r="G8" i="5"/>
  <c r="E7" i="7" s="1"/>
  <c r="F7"/>
  <c r="G10" i="5"/>
  <c r="E9" i="7" s="1"/>
  <c r="F9"/>
  <c r="G15" i="5"/>
  <c r="E14" i="7" s="1"/>
  <c r="F14"/>
  <c r="G20" i="5"/>
  <c r="E19" i="7" s="1"/>
  <c r="F19"/>
  <c r="I13" i="5"/>
  <c r="G12" i="7" s="1"/>
  <c r="H12"/>
  <c r="G7" i="5"/>
  <c r="E6" i="7" s="1"/>
  <c r="F6"/>
  <c r="K18" i="5"/>
  <c r="I21"/>
  <c r="G20" i="7" s="1"/>
  <c r="I15" i="5"/>
  <c r="G14" i="7" s="1"/>
  <c r="G12" i="5"/>
  <c r="E11" i="7" s="1"/>
  <c r="F11"/>
  <c r="I16" i="5"/>
  <c r="G15" i="7" s="1"/>
  <c r="H15"/>
  <c r="G6" i="5"/>
  <c r="E5" i="7" s="1"/>
  <c r="F5"/>
  <c r="A10"/>
  <c r="A11"/>
  <c r="A4"/>
  <c r="A3"/>
  <c r="A7"/>
  <c r="A9"/>
  <c r="A8"/>
  <c r="S14" i="5"/>
  <c r="L14" s="1"/>
  <c r="J13" i="7" s="1"/>
  <c r="B12" i="1"/>
  <c r="V12"/>
  <c r="W12" s="1"/>
  <c r="H8"/>
  <c r="V8"/>
  <c r="W8" s="1"/>
  <c r="B9"/>
  <c r="V9"/>
  <c r="W9" s="1"/>
  <c r="S6" i="5"/>
  <c r="L6" s="1"/>
  <c r="J5" i="7" s="1"/>
  <c r="S19" i="5"/>
  <c r="L19" s="1"/>
  <c r="J18" i="7" s="1"/>
  <c r="B17" i="1"/>
  <c r="V17"/>
  <c r="W17" s="1"/>
  <c r="H16"/>
  <c r="V16"/>
  <c r="W16" s="1"/>
  <c r="V14"/>
  <c r="W14" s="1"/>
  <c r="S23" i="5"/>
  <c r="L23" s="1"/>
  <c r="S11"/>
  <c r="L11" s="1"/>
  <c r="J10" i="7" s="1"/>
  <c r="S12" i="5"/>
  <c r="L12" s="1"/>
  <c r="J11" i="7" s="1"/>
  <c r="S18" i="5"/>
  <c r="L18" s="1"/>
  <c r="J17" i="7" s="1"/>
  <c r="S13" i="5"/>
  <c r="L13" s="1"/>
  <c r="J12" i="7" s="1"/>
  <c r="S17" i="5"/>
  <c r="L17" s="1"/>
  <c r="J16" i="7" s="1"/>
  <c r="AL11" i="2"/>
  <c r="G23" i="1"/>
  <c r="G21"/>
  <c r="AL21" i="2"/>
  <c r="AL10"/>
  <c r="G22" i="1"/>
  <c r="AL9" i="2"/>
  <c r="AL25"/>
  <c r="AL14"/>
  <c r="S20" i="5"/>
  <c r="L20" s="1"/>
  <c r="J19" i="7" s="1"/>
  <c r="S25" i="5"/>
  <c r="L25" s="1"/>
  <c r="S10"/>
  <c r="L10" s="1"/>
  <c r="J9" i="7" s="1"/>
  <c r="S9" i="5"/>
  <c r="L9" s="1"/>
  <c r="J8" i="7" s="1"/>
  <c r="AL19" i="2"/>
  <c r="G25" i="1"/>
  <c r="G24"/>
  <c r="L21"/>
  <c r="H21" s="1"/>
  <c r="AL13" i="2"/>
  <c r="L19" i="1"/>
  <c r="G26"/>
  <c r="AL17" i="2"/>
  <c r="AL6"/>
  <c r="L26" i="1"/>
  <c r="H26" s="1"/>
  <c r="C6" i="5"/>
  <c r="V5" i="1"/>
  <c r="W5" s="1"/>
  <c r="B5"/>
  <c r="V4"/>
  <c r="W4" s="1"/>
  <c r="V6"/>
  <c r="W6" s="1"/>
  <c r="B6"/>
  <c r="AH15" i="5"/>
  <c r="AI15" s="1"/>
  <c r="AH5"/>
  <c r="AI5" s="1"/>
  <c r="K6"/>
  <c r="AH24"/>
  <c r="AI24" s="1"/>
  <c r="AH21" l="1"/>
  <c r="AI21" s="1"/>
  <c r="AH22"/>
  <c r="AI22" s="1"/>
  <c r="L7"/>
  <c r="J6" i="7" s="1"/>
  <c r="I19"/>
  <c r="B20" i="5"/>
  <c r="I10" i="7"/>
  <c r="B11" i="5"/>
  <c r="I12" i="7"/>
  <c r="B13" i="5"/>
  <c r="I20" i="7"/>
  <c r="B21" i="5"/>
  <c r="I8" i="7"/>
  <c r="B9" i="5"/>
  <c r="AH26"/>
  <c r="AI26" s="1"/>
  <c r="I17" i="7"/>
  <c r="B18" i="5"/>
  <c r="I15" i="7"/>
  <c r="B16" i="5"/>
  <c r="I5" i="7"/>
  <c r="B6" i="5"/>
  <c r="L8"/>
  <c r="J7" i="7" s="1"/>
  <c r="AH8" i="5"/>
  <c r="AI8" s="1"/>
  <c r="AH16"/>
  <c r="AI16" s="1"/>
  <c r="AH4"/>
  <c r="A6" i="7"/>
  <c r="A5"/>
  <c r="AH11" i="5"/>
  <c r="AI11" s="1"/>
  <c r="AH14"/>
  <c r="AI14" s="1"/>
  <c r="AH20"/>
  <c r="AI20" s="1"/>
  <c r="AH18"/>
  <c r="AI18" s="1"/>
  <c r="AH12"/>
  <c r="AI12" s="1"/>
  <c r="AH23"/>
  <c r="AI23" s="1"/>
  <c r="AH19"/>
  <c r="AI19" s="1"/>
  <c r="AH13"/>
  <c r="AI13" s="1"/>
  <c r="AH25"/>
  <c r="AI25" s="1"/>
  <c r="AH9"/>
  <c r="AI9" s="1"/>
  <c r="AH17"/>
  <c r="AI17" s="1"/>
  <c r="AH10"/>
  <c r="AI10" s="1"/>
  <c r="B26" i="1"/>
  <c r="V26"/>
  <c r="W26" s="1"/>
  <c r="B24"/>
  <c r="V24"/>
  <c r="W24" s="1"/>
  <c r="H19"/>
  <c r="V19"/>
  <c r="W19" s="1"/>
  <c r="B25"/>
  <c r="V25"/>
  <c r="W25" s="1"/>
  <c r="B21"/>
  <c r="V21"/>
  <c r="W21" s="1"/>
  <c r="B22"/>
  <c r="V22"/>
  <c r="W22" s="1"/>
  <c r="B23"/>
  <c r="V23"/>
  <c r="W23" s="1"/>
  <c r="AH6" i="5"/>
  <c r="AI6" s="1"/>
  <c r="C3" i="7"/>
  <c r="AI4" i="5" l="1"/>
</calcChain>
</file>

<file path=xl/comments1.xml><?xml version="1.0" encoding="utf-8"?>
<comments xmlns="http://schemas.openxmlformats.org/spreadsheetml/2006/main">
  <authors>
    <author>Kati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2-szer szerepel a 32 ebben az oszlopban!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<sst xmlns="http://schemas.openxmlformats.org/spreadsheetml/2006/main" count="100" uniqueCount="84">
  <si>
    <t>Mindennapos tevékenység</t>
  </si>
  <si>
    <t>Motoros ügyesség</t>
  </si>
  <si>
    <t>Kommunikáció</t>
  </si>
  <si>
    <t>Szociális magatartás</t>
  </si>
  <si>
    <t>szobatisztaság</t>
  </si>
  <si>
    <t>kézmosás</t>
  </si>
  <si>
    <t>evés/ivás</t>
  </si>
  <si>
    <t>öltözködés</t>
  </si>
  <si>
    <t>finom motorika</t>
  </si>
  <si>
    <t>isk. előtti kézség</t>
  </si>
  <si>
    <t>nyelv használat</t>
  </si>
  <si>
    <t>teljes összes:</t>
  </si>
  <si>
    <t>nagy mozgás</t>
  </si>
  <si>
    <t>beszéd értése</t>
  </si>
  <si>
    <t>megf. viselk.</t>
  </si>
  <si>
    <t>százalékos arány</t>
  </si>
  <si>
    <t>teljes összes %</t>
  </si>
  <si>
    <t>Név / tevékenység</t>
  </si>
  <si>
    <t>Szobatisztaság jelenlegi</t>
  </si>
  <si>
    <t>Szobatisztaság napközben</t>
  </si>
  <si>
    <t>Mosakodás jelenlegi</t>
  </si>
  <si>
    <t>Mosakodás kézmosás jelenlegi</t>
  </si>
  <si>
    <t>Szobatisztaság összes</t>
  </si>
  <si>
    <t>Étkezés A</t>
  </si>
  <si>
    <t>Étkzés B</t>
  </si>
  <si>
    <t>Étkezés C</t>
  </si>
  <si>
    <t>Étkezés D</t>
  </si>
  <si>
    <t>Étkezés összes</t>
  </si>
  <si>
    <t>Ruházat vetkőzés</t>
  </si>
  <si>
    <t>Ruházat öltözés</t>
  </si>
  <si>
    <t>Ruházat összes</t>
  </si>
  <si>
    <t>Finom motorika A</t>
  </si>
  <si>
    <t>Finom motorika B</t>
  </si>
  <si>
    <t>Finom motorika összes</t>
  </si>
  <si>
    <t>Nagymotoros A</t>
  </si>
  <si>
    <t>Nagymotoros B</t>
  </si>
  <si>
    <t>Iskola előtti készség</t>
  </si>
  <si>
    <t>Kommunikáció beszéd megértés</t>
  </si>
  <si>
    <t>Kommunikáció nyelv használat</t>
  </si>
  <si>
    <t>Kommunikáció összesen</t>
  </si>
  <si>
    <t>Szociális magatartás A</t>
  </si>
  <si>
    <t>Szociális magatartás B</t>
  </si>
  <si>
    <t>Szociális magatartás C</t>
  </si>
  <si>
    <t>Szociális magatartás D</t>
  </si>
  <si>
    <t>Szociális magatartás E</t>
  </si>
  <si>
    <t>Szociális magatartás F</t>
  </si>
  <si>
    <t>Szociális magatartás G</t>
  </si>
  <si>
    <t>Teljes összesen</t>
  </si>
  <si>
    <t>H Gy</t>
  </si>
  <si>
    <t>Mindennapos tev. Összesen</t>
  </si>
  <si>
    <t>Nagy motoros összesen</t>
  </si>
  <si>
    <t>Motors képesség</t>
  </si>
  <si>
    <t>Motoros képesség</t>
  </si>
  <si>
    <t xml:space="preserve">Kommunikáció  </t>
  </si>
  <si>
    <t>Szociális magatartás összesen</t>
  </si>
  <si>
    <t>Szociális magatartás tel.  összes</t>
  </si>
  <si>
    <t xml:space="preserve">Szociális magatartás  </t>
  </si>
  <si>
    <t>%</t>
  </si>
  <si>
    <t>%-os arány egységenként</t>
  </si>
  <si>
    <t>gyerekeknként</t>
  </si>
  <si>
    <t>gyerek</t>
  </si>
  <si>
    <t>ossz%</t>
  </si>
  <si>
    <t>VGy</t>
  </si>
  <si>
    <t>XY</t>
  </si>
  <si>
    <t>ZZ</t>
  </si>
  <si>
    <t>KGy</t>
  </si>
  <si>
    <t>5_%</t>
  </si>
  <si>
    <t>4_(%)</t>
  </si>
  <si>
    <t>3_(%)</t>
  </si>
  <si>
    <t>2_(%)</t>
  </si>
  <si>
    <t>1_(%)</t>
  </si>
  <si>
    <t>6_%</t>
  </si>
  <si>
    <t>7_%</t>
  </si>
  <si>
    <t>8_%</t>
  </si>
  <si>
    <t>9_%</t>
  </si>
  <si>
    <t>10_%</t>
  </si>
  <si>
    <t>11_%</t>
  </si>
  <si>
    <t>12_%</t>
  </si>
  <si>
    <t>isk. előtti készség 1</t>
  </si>
  <si>
    <t>isk. előtti készség 2</t>
  </si>
  <si>
    <t>Szoc. össz. pontszám</t>
  </si>
  <si>
    <t>Mindennapos össz. pontszám</t>
  </si>
  <si>
    <t>Motoros össz. pontszám</t>
  </si>
  <si>
    <t>Komm. össz. pontszám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</si>
</sst>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5" formatCode="_-* #,##0\ _F_t_-;\-* #,##0\ _F_t_-;_-* &quot;-&quot;??\ _F_t_-;_-@_-"/>
  </numFmts>
  <fonts count="1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theme="8" tint="0.3999755851924192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9" fontId="1" fillId="2" borderId="0" xfId="0" applyNumberFormat="1" applyFont="1" applyFill="1"/>
    <xf numFmtId="9" fontId="0" fillId="2" borderId="0" xfId="0" applyNumberFormat="1" applyFill="1"/>
    <xf numFmtId="0" fontId="2" fillId="3" borderId="0" xfId="0" applyFont="1" applyFill="1" applyAlignment="1">
      <alignment horizontal="center" vertical="center" wrapText="1"/>
    </xf>
    <xf numFmtId="9" fontId="1" fillId="3" borderId="0" xfId="0" applyNumberFormat="1" applyFont="1" applyFill="1"/>
    <xf numFmtId="9" fontId="0" fillId="3" borderId="0" xfId="0" applyNumberFormat="1" applyFill="1"/>
    <xf numFmtId="0" fontId="2" fillId="4" borderId="0" xfId="0" applyFont="1" applyFill="1" applyAlignment="1">
      <alignment horizontal="center" vertical="center" wrapText="1"/>
    </xf>
    <xf numFmtId="9" fontId="1" fillId="4" borderId="0" xfId="0" applyNumberFormat="1" applyFont="1" applyFill="1"/>
    <xf numFmtId="9" fontId="0" fillId="4" borderId="0" xfId="0" applyNumberFormat="1" applyFill="1"/>
    <xf numFmtId="0" fontId="2" fillId="5" borderId="0" xfId="0" applyFont="1" applyFill="1" applyAlignment="1">
      <alignment horizontal="center" vertical="center" wrapText="1"/>
    </xf>
    <xf numFmtId="9" fontId="1" fillId="5" borderId="0" xfId="0" applyNumberFormat="1" applyFont="1" applyFill="1"/>
    <xf numFmtId="9" fontId="0" fillId="5" borderId="0" xfId="0" applyNumberFormat="1" applyFill="1"/>
    <xf numFmtId="0" fontId="2" fillId="6" borderId="0" xfId="0" applyFont="1" applyFill="1" applyAlignment="1">
      <alignment horizontal="center" vertical="center" wrapText="1"/>
    </xf>
    <xf numFmtId="9" fontId="2" fillId="6" borderId="0" xfId="0" applyNumberFormat="1" applyFont="1" applyFill="1" applyAlignment="1">
      <alignment horizontal="center" vertical="center" wrapText="1"/>
    </xf>
    <xf numFmtId="0" fontId="1" fillId="6" borderId="0" xfId="0" applyFont="1" applyFill="1"/>
    <xf numFmtId="9" fontId="1" fillId="6" borderId="0" xfId="0" applyNumberFormat="1" applyFont="1" applyFill="1"/>
    <xf numFmtId="0" fontId="0" fillId="6" borderId="0" xfId="0" applyFill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11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/>
    <xf numFmtId="1" fontId="2" fillId="2" borderId="0" xfId="0" applyNumberFormat="1" applyFont="1" applyFill="1" applyAlignment="1">
      <alignment horizontal="center" vertical="center" wrapText="1"/>
    </xf>
    <xf numFmtId="1" fontId="6" fillId="0" borderId="0" xfId="0" applyNumberFormat="1" applyFont="1"/>
    <xf numFmtId="1" fontId="1" fillId="2" borderId="0" xfId="0" applyNumberFormat="1" applyFont="1" applyFill="1"/>
    <xf numFmtId="1" fontId="2" fillId="3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/>
    <xf numFmtId="1" fontId="2" fillId="4" borderId="0" xfId="0" applyNumberFormat="1" applyFont="1" applyFill="1" applyAlignment="1">
      <alignment horizontal="center" vertical="center" wrapText="1"/>
    </xf>
    <xf numFmtId="1" fontId="1" fillId="4" borderId="0" xfId="0" applyNumberFormat="1" applyFont="1" applyFill="1"/>
    <xf numFmtId="1" fontId="2" fillId="5" borderId="0" xfId="0" applyNumberFormat="1" applyFont="1" applyFill="1" applyAlignment="1">
      <alignment horizontal="center" vertical="center" wrapText="1"/>
    </xf>
    <xf numFmtId="1" fontId="1" fillId="5" borderId="0" xfId="0" applyNumberFormat="1" applyFont="1" applyFill="1"/>
    <xf numFmtId="1" fontId="0" fillId="0" borderId="0" xfId="0" applyNumberFormat="1" applyAlignment="1">
      <alignment vertical="center"/>
    </xf>
    <xf numFmtId="1" fontId="1" fillId="6" borderId="0" xfId="0" applyNumberFormat="1" applyFont="1" applyFill="1"/>
    <xf numFmtId="1" fontId="1" fillId="0" borderId="0" xfId="0" applyNumberFormat="1" applyFont="1"/>
    <xf numFmtId="0" fontId="0" fillId="0" borderId="0" xfId="0" applyNumberFormat="1"/>
    <xf numFmtId="0" fontId="1" fillId="0" borderId="0" xfId="0" applyNumberFormat="1" applyFont="1"/>
    <xf numFmtId="0" fontId="6" fillId="0" borderId="0" xfId="0" applyNumberFormat="1" applyFont="1"/>
    <xf numFmtId="0" fontId="3" fillId="0" borderId="0" xfId="0" applyNumberFormat="1" applyFont="1"/>
    <xf numFmtId="0" fontId="2" fillId="9" borderId="0" xfId="0" applyNumberFormat="1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12" borderId="0" xfId="0" applyNumberFormat="1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2" fillId="13" borderId="0" xfId="0" applyNumberFormat="1" applyFont="1" applyFill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4" borderId="0" xfId="0" applyNumberFormat="1" applyFont="1" applyFill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15" borderId="12" xfId="1" applyNumberFormat="1" applyFont="1" applyFill="1" applyBorder="1" applyAlignment="1">
      <alignment horizontal="centerContinuous" vertical="center"/>
    </xf>
    <xf numFmtId="165" fontId="0" fillId="15" borderId="13" xfId="1" applyNumberFormat="1" applyFont="1" applyFill="1" applyBorder="1" applyAlignment="1">
      <alignment horizontal="centerContinuous" vertical="center"/>
    </xf>
    <xf numFmtId="165" fontId="0" fillId="15" borderId="4" xfId="1" applyNumberFormat="1" applyFont="1" applyFill="1" applyBorder="1" applyAlignment="1">
      <alignment horizontal="center" vertical="center" wrapText="1"/>
    </xf>
    <xf numFmtId="165" fontId="0" fillId="15" borderId="0" xfId="1" applyNumberFormat="1" applyFont="1" applyFill="1" applyBorder="1" applyAlignment="1">
      <alignment horizontal="center" vertical="center" wrapText="1"/>
    </xf>
    <xf numFmtId="165" fontId="0" fillId="15" borderId="10" xfId="1" applyNumberFormat="1" applyFont="1" applyFill="1" applyBorder="1" applyAlignment="1">
      <alignment horizontal="center" vertical="center" wrapText="1"/>
    </xf>
    <xf numFmtId="165" fontId="0" fillId="15" borderId="10" xfId="1" applyNumberFormat="1" applyFont="1" applyFill="1" applyBorder="1"/>
    <xf numFmtId="165" fontId="0" fillId="15" borderId="11" xfId="1" applyNumberFormat="1" applyFont="1" applyFill="1" applyBorder="1"/>
    <xf numFmtId="165" fontId="0" fillId="16" borderId="10" xfId="1" applyNumberFormat="1" applyFont="1" applyFill="1" applyBorder="1" applyAlignment="1">
      <alignment horizontal="center" vertical="center" wrapText="1"/>
    </xf>
    <xf numFmtId="165" fontId="0" fillId="16" borderId="10" xfId="1" applyNumberFormat="1" applyFont="1" applyFill="1" applyBorder="1"/>
    <xf numFmtId="165" fontId="0" fillId="16" borderId="11" xfId="1" applyNumberFormat="1" applyFont="1" applyFill="1" applyBorder="1"/>
    <xf numFmtId="165" fontId="0" fillId="15" borderId="9" xfId="1" applyNumberFormat="1" applyFont="1" applyFill="1" applyBorder="1" applyAlignment="1">
      <alignment horizontal="center" vertical="center" wrapText="1"/>
    </xf>
    <xf numFmtId="165" fontId="0" fillId="15" borderId="14" xfId="1" applyNumberFormat="1" applyFont="1" applyFill="1" applyBorder="1" applyAlignment="1">
      <alignment horizontal="centerContinuous" vertical="center"/>
    </xf>
    <xf numFmtId="1" fontId="0" fillId="0" borderId="0" xfId="0" applyNumberFormat="1" applyFill="1"/>
    <xf numFmtId="165" fontId="0" fillId="0" borderId="0" xfId="1" applyNumberFormat="1" applyFont="1" applyFill="1"/>
    <xf numFmtId="0" fontId="0" fillId="0" borderId="0" xfId="0" applyFill="1"/>
    <xf numFmtId="165" fontId="0" fillId="17" borderId="10" xfId="1" applyNumberFormat="1" applyFont="1" applyFill="1" applyBorder="1"/>
    <xf numFmtId="165" fontId="0" fillId="17" borderId="11" xfId="1" applyNumberFormat="1" applyFont="1" applyFill="1" applyBorder="1"/>
    <xf numFmtId="165" fontId="0" fillId="17" borderId="1" xfId="1" applyNumberFormat="1" applyFont="1" applyFill="1" applyBorder="1" applyAlignment="1">
      <alignment horizontal="center" vertical="center" wrapText="1"/>
    </xf>
    <xf numFmtId="165" fontId="0" fillId="17" borderId="3" xfId="1" applyNumberFormat="1" applyFont="1" applyFill="1" applyBorder="1" applyAlignment="1">
      <alignment horizontal="center" vertical="center" wrapText="1"/>
    </xf>
    <xf numFmtId="165" fontId="0" fillId="17" borderId="5" xfId="1" applyNumberFormat="1" applyFont="1" applyFill="1" applyBorder="1" applyAlignment="1">
      <alignment horizontal="center" vertical="center" wrapText="1"/>
    </xf>
    <xf numFmtId="165" fontId="0" fillId="16" borderId="12" xfId="1" applyNumberFormat="1" applyFont="1" applyFill="1" applyBorder="1" applyAlignment="1">
      <alignment horizontal="center" vertical="center"/>
    </xf>
    <xf numFmtId="165" fontId="0" fillId="16" borderId="13" xfId="1" applyNumberFormat="1" applyFont="1" applyFill="1" applyBorder="1" applyAlignment="1">
      <alignment horizontal="center" vertical="center"/>
    </xf>
    <xf numFmtId="165" fontId="0" fillId="16" borderId="14" xfId="1" applyNumberFormat="1" applyFont="1" applyFill="1" applyBorder="1" applyAlignment="1">
      <alignment horizontal="center" vertical="center"/>
    </xf>
    <xf numFmtId="165" fontId="0" fillId="16" borderId="4" xfId="1" applyNumberFormat="1" applyFont="1" applyFill="1" applyBorder="1" applyAlignment="1">
      <alignment horizontal="center" vertical="center" wrapText="1"/>
    </xf>
    <xf numFmtId="165" fontId="0" fillId="16" borderId="0" xfId="1" applyNumberFormat="1" applyFont="1" applyFill="1" applyBorder="1" applyAlignment="1">
      <alignment horizontal="center" vertical="center" wrapText="1"/>
    </xf>
    <xf numFmtId="165" fontId="0" fillId="16" borderId="12" xfId="1" applyNumberFormat="1" applyFont="1" applyFill="1" applyBorder="1" applyAlignment="1">
      <alignment horizontal="centerContinuous" vertical="center"/>
    </xf>
    <xf numFmtId="165" fontId="0" fillId="16" borderId="13" xfId="1" applyNumberFormat="1" applyFont="1" applyFill="1" applyBorder="1" applyAlignment="1">
      <alignment horizontal="centerContinuous" vertical="center"/>
    </xf>
    <xf numFmtId="165" fontId="0" fillId="16" borderId="14" xfId="1" applyNumberFormat="1" applyFont="1" applyFill="1" applyBorder="1" applyAlignment="1">
      <alignment horizontal="centerContinuous" vertical="center"/>
    </xf>
    <xf numFmtId="165" fontId="0" fillId="15" borderId="1" xfId="1" applyNumberFormat="1" applyFont="1" applyFill="1" applyBorder="1" applyAlignment="1">
      <alignment horizontal="center" vertical="center"/>
    </xf>
    <xf numFmtId="165" fontId="0" fillId="15" borderId="2" xfId="1" applyNumberFormat="1" applyFont="1" applyFill="1" applyBorder="1" applyAlignment="1">
      <alignment horizontal="center" vertical="center"/>
    </xf>
    <xf numFmtId="165" fontId="0" fillId="15" borderId="3" xfId="1" applyNumberFormat="1" applyFont="1" applyFill="1" applyBorder="1" applyAlignment="1">
      <alignment horizontal="center" vertical="center"/>
    </xf>
    <xf numFmtId="165" fontId="0" fillId="15" borderId="1" xfId="1" applyNumberFormat="1" applyFont="1" applyFill="1" applyBorder="1" applyAlignment="1">
      <alignment horizontal="center" vertical="center" wrapText="1"/>
    </xf>
    <xf numFmtId="165" fontId="0" fillId="15" borderId="2" xfId="1" applyNumberFormat="1" applyFont="1" applyFill="1" applyBorder="1" applyAlignment="1">
      <alignment horizontal="center" vertical="center" wrapText="1"/>
    </xf>
    <xf numFmtId="165" fontId="0" fillId="15" borderId="3" xfId="1" applyNumberFormat="1" applyFont="1" applyFill="1" applyBorder="1" applyAlignment="1">
      <alignment horizontal="center" vertical="center" wrapText="1"/>
    </xf>
    <xf numFmtId="165" fontId="0" fillId="0" borderId="4" xfId="1" applyNumberFormat="1" applyFont="1" applyFill="1" applyBorder="1"/>
    <xf numFmtId="165" fontId="0" fillId="0" borderId="0" xfId="1" applyNumberFormat="1" applyFont="1" applyFill="1" applyBorder="1"/>
    <xf numFmtId="165" fontId="0" fillId="0" borderId="5" xfId="1" applyNumberFormat="1" applyFont="1" applyFill="1" applyBorder="1"/>
    <xf numFmtId="165" fontId="0" fillId="0" borderId="6" xfId="1" applyNumberFormat="1" applyFont="1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165" fontId="0" fillId="17" borderId="4" xfId="1" applyNumberFormat="1" applyFont="1" applyFill="1" applyBorder="1"/>
    <xf numFmtId="165" fontId="0" fillId="17" borderId="5" xfId="1" applyNumberFormat="1" applyFont="1" applyFill="1" applyBorder="1"/>
    <xf numFmtId="165" fontId="0" fillId="17" borderId="6" xfId="1" applyNumberFormat="1" applyFont="1" applyFill="1" applyBorder="1"/>
    <xf numFmtId="165" fontId="0" fillId="17" borderId="8" xfId="1" applyNumberFormat="1" applyFont="1" applyFill="1" applyBorder="1"/>
    <xf numFmtId="1" fontId="10" fillId="2" borderId="0" xfId="0" applyNumberFormat="1" applyFont="1" applyFill="1"/>
    <xf numFmtId="165" fontId="0" fillId="0" borderId="1" xfId="1" applyNumberFormat="1" applyFont="1" applyFill="1" applyBorder="1"/>
    <xf numFmtId="165" fontId="0" fillId="0" borderId="2" xfId="1" applyNumberFormat="1" applyFont="1" applyFill="1" applyBorder="1"/>
    <xf numFmtId="165" fontId="0" fillId="0" borderId="3" xfId="1" applyNumberFormat="1" applyFont="1" applyFill="1" applyBorder="1"/>
    <xf numFmtId="165" fontId="0" fillId="15" borderId="9" xfId="1" applyNumberFormat="1" applyFont="1" applyFill="1" applyBorder="1"/>
    <xf numFmtId="165" fontId="0" fillId="16" borderId="9" xfId="1" applyNumberFormat="1" applyFont="1" applyFill="1" applyBorder="1"/>
    <xf numFmtId="165" fontId="0" fillId="17" borderId="1" xfId="1" applyNumberFormat="1" applyFont="1" applyFill="1" applyBorder="1"/>
    <xf numFmtId="165" fontId="0" fillId="17" borderId="3" xfId="1" applyNumberFormat="1" applyFont="1" applyFill="1" applyBorder="1"/>
    <xf numFmtId="165" fontId="0" fillId="17" borderId="12" xfId="1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"/>
  <sheetViews>
    <sheetView workbookViewId="0"/>
  </sheetViews>
  <sheetFormatPr defaultRowHeight="15"/>
  <cols>
    <col min="1" max="1" width="24.5703125" customWidth="1"/>
    <col min="2" max="2" width="13.7109375" customWidth="1"/>
    <col min="3" max="3" width="13.5703125" customWidth="1"/>
    <col min="4" max="4" width="12.7109375" customWidth="1"/>
    <col min="5" max="5" width="14.140625" customWidth="1"/>
    <col min="6" max="6" width="13.140625" customWidth="1"/>
    <col min="15" max="15" width="9.140625" style="28"/>
    <col min="19" max="19" width="13.5703125" customWidth="1"/>
    <col min="20" max="22" width="12.85546875" customWidth="1"/>
    <col min="23" max="23" width="12.5703125" style="28" customWidth="1"/>
    <col min="24" max="24" width="14.140625" customWidth="1"/>
    <col min="25" max="25" width="14.7109375" customWidth="1"/>
    <col min="26" max="26" width="12" customWidth="1"/>
    <col min="27" max="27" width="14.85546875" style="28" customWidth="1"/>
    <col min="28" max="28" width="12.5703125" customWidth="1"/>
    <col min="29" max="29" width="12.28515625" customWidth="1"/>
    <col min="30" max="30" width="13.42578125" customWidth="1"/>
    <col min="31" max="31" width="14.7109375" customWidth="1"/>
    <col min="32" max="32" width="13.5703125" customWidth="1"/>
    <col min="33" max="33" width="14" customWidth="1"/>
    <col min="34" max="34" width="13.42578125" customWidth="1"/>
    <col min="35" max="35" width="13.42578125" style="26" customWidth="1"/>
    <col min="36" max="36" width="12.5703125" customWidth="1"/>
    <col min="37" max="37" width="14.42578125" style="28" customWidth="1"/>
    <col min="38" max="38" width="9.140625" style="30"/>
  </cols>
  <sheetData>
    <row r="1" spans="1:38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8" t="s">
        <v>52</v>
      </c>
      <c r="Q1" s="58"/>
      <c r="R1" s="58"/>
      <c r="S1" s="58"/>
      <c r="T1" s="58"/>
      <c r="U1" s="58"/>
      <c r="V1" s="58"/>
      <c r="W1" s="58"/>
      <c r="X1" s="60" t="s">
        <v>53</v>
      </c>
      <c r="Y1" s="60"/>
      <c r="Z1" s="60"/>
      <c r="AA1" s="60"/>
      <c r="AB1" s="61" t="s">
        <v>56</v>
      </c>
      <c r="AC1" s="61"/>
      <c r="AD1" s="61"/>
      <c r="AE1" s="61"/>
      <c r="AF1" s="61"/>
      <c r="AG1" s="61"/>
      <c r="AH1" s="61"/>
      <c r="AI1" s="61"/>
      <c r="AJ1" s="61"/>
      <c r="AK1" s="61"/>
    </row>
    <row r="2" spans="1:38" ht="60">
      <c r="A2" s="24" t="s">
        <v>17</v>
      </c>
      <c r="B2" s="25" t="s">
        <v>18</v>
      </c>
      <c r="C2" s="25" t="s">
        <v>19</v>
      </c>
      <c r="D2" s="25" t="s">
        <v>20</v>
      </c>
      <c r="E2" s="25" t="s">
        <v>22</v>
      </c>
      <c r="F2" s="25" t="s">
        <v>21</v>
      </c>
      <c r="G2" s="25" t="s">
        <v>23</v>
      </c>
      <c r="H2" s="25" t="s">
        <v>24</v>
      </c>
      <c r="I2" s="25" t="s">
        <v>25</v>
      </c>
      <c r="J2" s="25" t="s">
        <v>26</v>
      </c>
      <c r="K2" s="25" t="s">
        <v>27</v>
      </c>
      <c r="L2" s="25" t="s">
        <v>28</v>
      </c>
      <c r="M2" s="25" t="s">
        <v>29</v>
      </c>
      <c r="N2" s="25" t="s">
        <v>30</v>
      </c>
      <c r="O2" s="29" t="s">
        <v>49</v>
      </c>
      <c r="P2" s="25" t="s">
        <v>31</v>
      </c>
      <c r="Q2" s="25" t="s">
        <v>32</v>
      </c>
      <c r="R2" s="25" t="s">
        <v>33</v>
      </c>
      <c r="S2" s="25" t="s">
        <v>34</v>
      </c>
      <c r="T2" s="25" t="s">
        <v>35</v>
      </c>
      <c r="U2" s="25" t="s">
        <v>50</v>
      </c>
      <c r="V2" s="25" t="s">
        <v>36</v>
      </c>
      <c r="W2" s="29" t="s">
        <v>51</v>
      </c>
      <c r="X2" s="25" t="s">
        <v>37</v>
      </c>
      <c r="Y2" s="25" t="s">
        <v>38</v>
      </c>
      <c r="Z2" s="25" t="s">
        <v>36</v>
      </c>
      <c r="AA2" s="29" t="s">
        <v>39</v>
      </c>
      <c r="AB2" s="25" t="s">
        <v>40</v>
      </c>
      <c r="AC2" s="25" t="s">
        <v>41</v>
      </c>
      <c r="AD2" s="25" t="s">
        <v>42</v>
      </c>
      <c r="AE2" s="25" t="s">
        <v>43</v>
      </c>
      <c r="AF2" s="25" t="s">
        <v>44</v>
      </c>
      <c r="AG2" s="25" t="s">
        <v>45</v>
      </c>
      <c r="AH2" s="25" t="s">
        <v>46</v>
      </c>
      <c r="AI2" s="27" t="s">
        <v>54</v>
      </c>
      <c r="AJ2" s="25" t="s">
        <v>36</v>
      </c>
      <c r="AK2" s="29" t="s">
        <v>55</v>
      </c>
      <c r="AL2" s="31" t="s">
        <v>47</v>
      </c>
    </row>
    <row r="3" spans="1:38">
      <c r="A3" t="s">
        <v>48</v>
      </c>
      <c r="B3">
        <v>3</v>
      </c>
      <c r="C3">
        <v>5</v>
      </c>
      <c r="D3">
        <v>5</v>
      </c>
      <c r="E3">
        <f>SUM(B3:D3)</f>
        <v>13</v>
      </c>
      <c r="F3">
        <v>5</v>
      </c>
      <c r="G3">
        <v>4</v>
      </c>
      <c r="H3">
        <v>5</v>
      </c>
      <c r="I3">
        <v>5</v>
      </c>
      <c r="J3">
        <v>4</v>
      </c>
      <c r="K3">
        <f>SUM(G3:J3)</f>
        <v>18</v>
      </c>
      <c r="L3">
        <v>3</v>
      </c>
      <c r="M3">
        <v>2</v>
      </c>
      <c r="N3">
        <f>SUM(L3:M3)</f>
        <v>5</v>
      </c>
      <c r="O3" s="28">
        <f t="shared" ref="O3:O35" si="0">SUM(N3,K3,F3,E3)</f>
        <v>41</v>
      </c>
      <c r="P3">
        <v>6</v>
      </c>
      <c r="Q3">
        <v>4</v>
      </c>
      <c r="R3">
        <f>SUM(P3:Q3)</f>
        <v>10</v>
      </c>
      <c r="S3">
        <v>4</v>
      </c>
      <c r="T3">
        <v>4</v>
      </c>
      <c r="U3">
        <f>SUM(S3:T3)</f>
        <v>8</v>
      </c>
      <c r="V3">
        <v>10</v>
      </c>
      <c r="W3" s="28">
        <f>SUM(R3,U3,V3)</f>
        <v>28</v>
      </c>
      <c r="X3">
        <v>6</v>
      </c>
      <c r="Y3">
        <v>6</v>
      </c>
      <c r="Z3">
        <v>19</v>
      </c>
      <c r="AA3" s="28">
        <f>SUM(X3:Z3)</f>
        <v>31</v>
      </c>
      <c r="AB3">
        <v>3</v>
      </c>
      <c r="AC3">
        <v>4</v>
      </c>
      <c r="AD3">
        <v>5</v>
      </c>
      <c r="AE3">
        <v>5</v>
      </c>
      <c r="AF3">
        <v>5</v>
      </c>
      <c r="AG3">
        <v>4</v>
      </c>
      <c r="AH3">
        <v>5</v>
      </c>
      <c r="AI3" s="26">
        <f>SUM(AB3:AH3)</f>
        <v>31</v>
      </c>
      <c r="AJ3">
        <v>11</v>
      </c>
      <c r="AK3" s="28">
        <f>SUM(AI3,AJ3)</f>
        <v>42</v>
      </c>
      <c r="AL3" s="30">
        <f>SUM(AK3,AA3,W3,O3)</f>
        <v>142</v>
      </c>
    </row>
    <row r="4" spans="1:38">
      <c r="E4">
        <f t="shared" ref="E4:E35" si="1">SUM(B4:D4)</f>
        <v>0</v>
      </c>
      <c r="K4">
        <f t="shared" ref="K4:K35" si="2">SUM(G4:J4)</f>
        <v>0</v>
      </c>
      <c r="N4">
        <f t="shared" ref="N4:N35" si="3">SUM(L4:M4)</f>
        <v>0</v>
      </c>
      <c r="O4" s="28">
        <f t="shared" si="0"/>
        <v>0</v>
      </c>
      <c r="R4">
        <f t="shared" ref="R4:R35" si="4">SUM(P4:Q4)</f>
        <v>0</v>
      </c>
      <c r="U4">
        <f t="shared" ref="U4:U35" si="5">SUM(S4:T4)</f>
        <v>0</v>
      </c>
      <c r="W4" s="28">
        <f t="shared" ref="W4:W35" si="6">SUM(R4,U4,V4)</f>
        <v>0</v>
      </c>
      <c r="AA4" s="28">
        <f t="shared" ref="AA4:AA35" si="7">SUM(X4:Z4)</f>
        <v>0</v>
      </c>
      <c r="AI4" s="26">
        <f t="shared" ref="AI4:AI35" si="8">SUM(AB4:AH4)</f>
        <v>0</v>
      </c>
      <c r="AK4" s="28">
        <f t="shared" ref="AK4:AK35" si="9">SUM(AI4,AJ4)</f>
        <v>0</v>
      </c>
      <c r="AL4" s="30">
        <f t="shared" ref="AL4:AL35" si="10">SUM(AK4,AA4,W4,O4)</f>
        <v>0</v>
      </c>
    </row>
    <row r="5" spans="1:38">
      <c r="E5">
        <f t="shared" si="1"/>
        <v>0</v>
      </c>
      <c r="K5">
        <f t="shared" si="2"/>
        <v>0</v>
      </c>
      <c r="N5">
        <f t="shared" si="3"/>
        <v>0</v>
      </c>
      <c r="O5" s="28">
        <f t="shared" si="0"/>
        <v>0</v>
      </c>
      <c r="R5">
        <f t="shared" si="4"/>
        <v>0</v>
      </c>
      <c r="U5">
        <f t="shared" si="5"/>
        <v>0</v>
      </c>
      <c r="W5" s="28">
        <f t="shared" si="6"/>
        <v>0</v>
      </c>
      <c r="AA5" s="28">
        <f t="shared" si="7"/>
        <v>0</v>
      </c>
      <c r="AI5" s="26">
        <f t="shared" si="8"/>
        <v>0</v>
      </c>
      <c r="AK5" s="28">
        <f t="shared" si="9"/>
        <v>0</v>
      </c>
      <c r="AL5" s="30">
        <f t="shared" si="10"/>
        <v>0</v>
      </c>
    </row>
    <row r="6" spans="1:38">
      <c r="E6">
        <f t="shared" si="1"/>
        <v>0</v>
      </c>
      <c r="K6">
        <f t="shared" si="2"/>
        <v>0</v>
      </c>
      <c r="N6">
        <f t="shared" si="3"/>
        <v>0</v>
      </c>
      <c r="O6" s="28">
        <f t="shared" si="0"/>
        <v>0</v>
      </c>
      <c r="R6">
        <f t="shared" si="4"/>
        <v>0</v>
      </c>
      <c r="U6">
        <f t="shared" si="5"/>
        <v>0</v>
      </c>
      <c r="W6" s="28">
        <f t="shared" si="6"/>
        <v>0</v>
      </c>
      <c r="AA6" s="28">
        <f t="shared" si="7"/>
        <v>0</v>
      </c>
      <c r="AI6" s="26">
        <f t="shared" si="8"/>
        <v>0</v>
      </c>
      <c r="AK6" s="28">
        <f t="shared" si="9"/>
        <v>0</v>
      </c>
      <c r="AL6" s="30">
        <f t="shared" si="10"/>
        <v>0</v>
      </c>
    </row>
    <row r="7" spans="1:38">
      <c r="E7">
        <f t="shared" si="1"/>
        <v>0</v>
      </c>
      <c r="K7">
        <f t="shared" si="2"/>
        <v>0</v>
      </c>
      <c r="N7">
        <f t="shared" si="3"/>
        <v>0</v>
      </c>
      <c r="O7" s="28">
        <f t="shared" si="0"/>
        <v>0</v>
      </c>
      <c r="R7">
        <f t="shared" si="4"/>
        <v>0</v>
      </c>
      <c r="U7">
        <f t="shared" si="5"/>
        <v>0</v>
      </c>
      <c r="W7" s="28">
        <f t="shared" si="6"/>
        <v>0</v>
      </c>
      <c r="AA7" s="28">
        <f t="shared" si="7"/>
        <v>0</v>
      </c>
      <c r="AI7" s="26">
        <f t="shared" si="8"/>
        <v>0</v>
      </c>
      <c r="AK7" s="28">
        <f t="shared" si="9"/>
        <v>0</v>
      </c>
      <c r="AL7" s="30">
        <f t="shared" si="10"/>
        <v>0</v>
      </c>
    </row>
    <row r="8" spans="1:38">
      <c r="E8">
        <f t="shared" si="1"/>
        <v>0</v>
      </c>
      <c r="K8">
        <f t="shared" si="2"/>
        <v>0</v>
      </c>
      <c r="N8">
        <f t="shared" si="3"/>
        <v>0</v>
      </c>
      <c r="O8" s="28">
        <f t="shared" si="0"/>
        <v>0</v>
      </c>
      <c r="R8">
        <f t="shared" si="4"/>
        <v>0</v>
      </c>
      <c r="U8">
        <f t="shared" si="5"/>
        <v>0</v>
      </c>
      <c r="W8" s="28">
        <f t="shared" si="6"/>
        <v>0</v>
      </c>
      <c r="AA8" s="28">
        <f t="shared" si="7"/>
        <v>0</v>
      </c>
      <c r="AI8" s="26">
        <f t="shared" si="8"/>
        <v>0</v>
      </c>
      <c r="AK8" s="28">
        <f t="shared" si="9"/>
        <v>0</v>
      </c>
      <c r="AL8" s="30">
        <f t="shared" si="10"/>
        <v>0</v>
      </c>
    </row>
    <row r="9" spans="1:38">
      <c r="E9">
        <f t="shared" si="1"/>
        <v>0</v>
      </c>
      <c r="K9">
        <f t="shared" si="2"/>
        <v>0</v>
      </c>
      <c r="N9">
        <f t="shared" si="3"/>
        <v>0</v>
      </c>
      <c r="O9" s="28">
        <f t="shared" si="0"/>
        <v>0</v>
      </c>
      <c r="R9">
        <f t="shared" si="4"/>
        <v>0</v>
      </c>
      <c r="U9">
        <f t="shared" si="5"/>
        <v>0</v>
      </c>
      <c r="W9" s="28">
        <f t="shared" si="6"/>
        <v>0</v>
      </c>
      <c r="AA9" s="28">
        <f t="shared" si="7"/>
        <v>0</v>
      </c>
      <c r="AI9" s="26">
        <f t="shared" si="8"/>
        <v>0</v>
      </c>
      <c r="AK9" s="28">
        <f t="shared" si="9"/>
        <v>0</v>
      </c>
      <c r="AL9" s="30">
        <f t="shared" si="10"/>
        <v>0</v>
      </c>
    </row>
    <row r="10" spans="1:38">
      <c r="E10">
        <f t="shared" si="1"/>
        <v>0</v>
      </c>
      <c r="K10">
        <f t="shared" si="2"/>
        <v>0</v>
      </c>
      <c r="N10">
        <f t="shared" si="3"/>
        <v>0</v>
      </c>
      <c r="O10" s="28">
        <f t="shared" si="0"/>
        <v>0</v>
      </c>
      <c r="R10">
        <f t="shared" si="4"/>
        <v>0</v>
      </c>
      <c r="U10">
        <f t="shared" si="5"/>
        <v>0</v>
      </c>
      <c r="W10" s="28">
        <f t="shared" si="6"/>
        <v>0</v>
      </c>
      <c r="AA10" s="28">
        <f t="shared" si="7"/>
        <v>0</v>
      </c>
      <c r="AI10" s="26">
        <f t="shared" si="8"/>
        <v>0</v>
      </c>
      <c r="AK10" s="28">
        <f t="shared" si="9"/>
        <v>0</v>
      </c>
      <c r="AL10" s="30">
        <f t="shared" si="10"/>
        <v>0</v>
      </c>
    </row>
    <row r="11" spans="1:38">
      <c r="E11">
        <f t="shared" si="1"/>
        <v>0</v>
      </c>
      <c r="K11">
        <f t="shared" si="2"/>
        <v>0</v>
      </c>
      <c r="N11">
        <f t="shared" si="3"/>
        <v>0</v>
      </c>
      <c r="O11" s="28">
        <f t="shared" si="0"/>
        <v>0</v>
      </c>
      <c r="R11">
        <f t="shared" si="4"/>
        <v>0</v>
      </c>
      <c r="U11">
        <f t="shared" si="5"/>
        <v>0</v>
      </c>
      <c r="W11" s="28">
        <f t="shared" si="6"/>
        <v>0</v>
      </c>
      <c r="AA11" s="28">
        <f t="shared" si="7"/>
        <v>0</v>
      </c>
      <c r="AI11" s="26">
        <f t="shared" si="8"/>
        <v>0</v>
      </c>
      <c r="AK11" s="28">
        <f t="shared" si="9"/>
        <v>0</v>
      </c>
      <c r="AL11" s="30">
        <f t="shared" si="10"/>
        <v>0</v>
      </c>
    </row>
    <row r="12" spans="1:38">
      <c r="E12">
        <f t="shared" si="1"/>
        <v>0</v>
      </c>
      <c r="K12">
        <f t="shared" si="2"/>
        <v>0</v>
      </c>
      <c r="N12">
        <f t="shared" si="3"/>
        <v>0</v>
      </c>
      <c r="O12" s="28">
        <f t="shared" si="0"/>
        <v>0</v>
      </c>
      <c r="R12">
        <f t="shared" si="4"/>
        <v>0</v>
      </c>
      <c r="U12">
        <f t="shared" si="5"/>
        <v>0</v>
      </c>
      <c r="W12" s="28">
        <f t="shared" si="6"/>
        <v>0</v>
      </c>
      <c r="AA12" s="28">
        <f t="shared" si="7"/>
        <v>0</v>
      </c>
      <c r="AI12" s="26">
        <f t="shared" si="8"/>
        <v>0</v>
      </c>
      <c r="AK12" s="28">
        <f t="shared" si="9"/>
        <v>0</v>
      </c>
      <c r="AL12" s="30">
        <f t="shared" si="10"/>
        <v>0</v>
      </c>
    </row>
    <row r="13" spans="1:38">
      <c r="E13">
        <f t="shared" si="1"/>
        <v>0</v>
      </c>
      <c r="K13">
        <f t="shared" si="2"/>
        <v>0</v>
      </c>
      <c r="N13">
        <f t="shared" si="3"/>
        <v>0</v>
      </c>
      <c r="O13" s="28">
        <f t="shared" si="0"/>
        <v>0</v>
      </c>
      <c r="R13">
        <f t="shared" si="4"/>
        <v>0</v>
      </c>
      <c r="U13">
        <f t="shared" si="5"/>
        <v>0</v>
      </c>
      <c r="W13" s="28">
        <f t="shared" si="6"/>
        <v>0</v>
      </c>
      <c r="AA13" s="28">
        <f t="shared" si="7"/>
        <v>0</v>
      </c>
      <c r="AI13" s="26">
        <f t="shared" si="8"/>
        <v>0</v>
      </c>
      <c r="AK13" s="28">
        <f t="shared" si="9"/>
        <v>0</v>
      </c>
      <c r="AL13" s="30">
        <f t="shared" si="10"/>
        <v>0</v>
      </c>
    </row>
    <row r="14" spans="1:38">
      <c r="E14">
        <f t="shared" si="1"/>
        <v>0</v>
      </c>
      <c r="K14">
        <f t="shared" si="2"/>
        <v>0</v>
      </c>
      <c r="N14">
        <f t="shared" si="3"/>
        <v>0</v>
      </c>
      <c r="O14" s="28">
        <f t="shared" si="0"/>
        <v>0</v>
      </c>
      <c r="R14">
        <f t="shared" si="4"/>
        <v>0</v>
      </c>
      <c r="U14">
        <f t="shared" si="5"/>
        <v>0</v>
      </c>
      <c r="W14" s="28">
        <f t="shared" si="6"/>
        <v>0</v>
      </c>
      <c r="AA14" s="28">
        <f t="shared" si="7"/>
        <v>0</v>
      </c>
      <c r="AI14" s="26">
        <f t="shared" si="8"/>
        <v>0</v>
      </c>
      <c r="AK14" s="28">
        <f t="shared" si="9"/>
        <v>0</v>
      </c>
      <c r="AL14" s="30">
        <f t="shared" si="10"/>
        <v>0</v>
      </c>
    </row>
    <row r="15" spans="1:38">
      <c r="E15">
        <f t="shared" si="1"/>
        <v>0</v>
      </c>
      <c r="K15">
        <f t="shared" si="2"/>
        <v>0</v>
      </c>
      <c r="N15">
        <f t="shared" si="3"/>
        <v>0</v>
      </c>
      <c r="O15" s="28">
        <f t="shared" si="0"/>
        <v>0</v>
      </c>
      <c r="R15">
        <f t="shared" si="4"/>
        <v>0</v>
      </c>
      <c r="U15">
        <f t="shared" si="5"/>
        <v>0</v>
      </c>
      <c r="W15" s="28">
        <f t="shared" si="6"/>
        <v>0</v>
      </c>
      <c r="AA15" s="28">
        <f t="shared" si="7"/>
        <v>0</v>
      </c>
      <c r="AI15" s="26">
        <f t="shared" si="8"/>
        <v>0</v>
      </c>
      <c r="AK15" s="28">
        <f t="shared" si="9"/>
        <v>0</v>
      </c>
      <c r="AL15" s="30">
        <f t="shared" si="10"/>
        <v>0</v>
      </c>
    </row>
    <row r="16" spans="1:38">
      <c r="E16">
        <f t="shared" si="1"/>
        <v>0</v>
      </c>
      <c r="K16">
        <f t="shared" si="2"/>
        <v>0</v>
      </c>
      <c r="N16">
        <f t="shared" si="3"/>
        <v>0</v>
      </c>
      <c r="O16" s="28">
        <f t="shared" si="0"/>
        <v>0</v>
      </c>
      <c r="R16">
        <f t="shared" si="4"/>
        <v>0</v>
      </c>
      <c r="U16">
        <f t="shared" si="5"/>
        <v>0</v>
      </c>
      <c r="W16" s="28">
        <f t="shared" si="6"/>
        <v>0</v>
      </c>
      <c r="AA16" s="28">
        <f t="shared" si="7"/>
        <v>0</v>
      </c>
      <c r="AI16" s="26">
        <f t="shared" si="8"/>
        <v>0</v>
      </c>
      <c r="AK16" s="28">
        <f t="shared" si="9"/>
        <v>0</v>
      </c>
      <c r="AL16" s="30">
        <f t="shared" si="10"/>
        <v>0</v>
      </c>
    </row>
    <row r="17" spans="5:38">
      <c r="E17">
        <f t="shared" si="1"/>
        <v>0</v>
      </c>
      <c r="K17">
        <f t="shared" si="2"/>
        <v>0</v>
      </c>
      <c r="N17">
        <f t="shared" si="3"/>
        <v>0</v>
      </c>
      <c r="O17" s="28">
        <f t="shared" si="0"/>
        <v>0</v>
      </c>
      <c r="R17">
        <f t="shared" si="4"/>
        <v>0</v>
      </c>
      <c r="U17">
        <f t="shared" si="5"/>
        <v>0</v>
      </c>
      <c r="W17" s="28">
        <f t="shared" si="6"/>
        <v>0</v>
      </c>
      <c r="AA17" s="28">
        <f t="shared" si="7"/>
        <v>0</v>
      </c>
      <c r="AI17" s="26">
        <f t="shared" si="8"/>
        <v>0</v>
      </c>
      <c r="AK17" s="28">
        <f t="shared" si="9"/>
        <v>0</v>
      </c>
      <c r="AL17" s="30">
        <f t="shared" si="10"/>
        <v>0</v>
      </c>
    </row>
    <row r="18" spans="5:38">
      <c r="E18">
        <f t="shared" si="1"/>
        <v>0</v>
      </c>
      <c r="K18">
        <f t="shared" si="2"/>
        <v>0</v>
      </c>
      <c r="N18">
        <f t="shared" si="3"/>
        <v>0</v>
      </c>
      <c r="O18" s="28">
        <f t="shared" si="0"/>
        <v>0</v>
      </c>
      <c r="R18">
        <f t="shared" si="4"/>
        <v>0</v>
      </c>
      <c r="U18">
        <f t="shared" si="5"/>
        <v>0</v>
      </c>
      <c r="W18" s="28">
        <f t="shared" si="6"/>
        <v>0</v>
      </c>
      <c r="AA18" s="28">
        <f t="shared" si="7"/>
        <v>0</v>
      </c>
      <c r="AI18" s="26">
        <f t="shared" si="8"/>
        <v>0</v>
      </c>
      <c r="AK18" s="28">
        <f t="shared" si="9"/>
        <v>0</v>
      </c>
      <c r="AL18" s="30">
        <f t="shared" si="10"/>
        <v>0</v>
      </c>
    </row>
    <row r="19" spans="5:38">
      <c r="E19">
        <f t="shared" si="1"/>
        <v>0</v>
      </c>
      <c r="K19">
        <f t="shared" si="2"/>
        <v>0</v>
      </c>
      <c r="N19">
        <f t="shared" si="3"/>
        <v>0</v>
      </c>
      <c r="O19" s="28">
        <f t="shared" si="0"/>
        <v>0</v>
      </c>
      <c r="R19">
        <f t="shared" si="4"/>
        <v>0</v>
      </c>
      <c r="U19">
        <f t="shared" si="5"/>
        <v>0</v>
      </c>
      <c r="W19" s="28">
        <f t="shared" si="6"/>
        <v>0</v>
      </c>
      <c r="AA19" s="28">
        <f t="shared" si="7"/>
        <v>0</v>
      </c>
      <c r="AI19" s="26">
        <f t="shared" si="8"/>
        <v>0</v>
      </c>
      <c r="AK19" s="28">
        <f t="shared" si="9"/>
        <v>0</v>
      </c>
      <c r="AL19" s="30">
        <f t="shared" si="10"/>
        <v>0</v>
      </c>
    </row>
    <row r="20" spans="5:38">
      <c r="E20">
        <f t="shared" si="1"/>
        <v>0</v>
      </c>
      <c r="K20">
        <f t="shared" si="2"/>
        <v>0</v>
      </c>
      <c r="N20">
        <f t="shared" si="3"/>
        <v>0</v>
      </c>
      <c r="O20" s="28">
        <f t="shared" si="0"/>
        <v>0</v>
      </c>
      <c r="R20">
        <f t="shared" si="4"/>
        <v>0</v>
      </c>
      <c r="U20">
        <f t="shared" si="5"/>
        <v>0</v>
      </c>
      <c r="W20" s="28">
        <f t="shared" si="6"/>
        <v>0</v>
      </c>
      <c r="AA20" s="28">
        <f t="shared" si="7"/>
        <v>0</v>
      </c>
      <c r="AI20" s="26">
        <f t="shared" si="8"/>
        <v>0</v>
      </c>
      <c r="AK20" s="28">
        <f t="shared" si="9"/>
        <v>0</v>
      </c>
      <c r="AL20" s="30">
        <f t="shared" si="10"/>
        <v>0</v>
      </c>
    </row>
    <row r="21" spans="5:38">
      <c r="E21">
        <f t="shared" si="1"/>
        <v>0</v>
      </c>
      <c r="K21">
        <f t="shared" si="2"/>
        <v>0</v>
      </c>
      <c r="N21">
        <f t="shared" si="3"/>
        <v>0</v>
      </c>
      <c r="O21" s="28">
        <f t="shared" si="0"/>
        <v>0</v>
      </c>
      <c r="R21">
        <f t="shared" si="4"/>
        <v>0</v>
      </c>
      <c r="U21">
        <f t="shared" si="5"/>
        <v>0</v>
      </c>
      <c r="W21" s="28">
        <f t="shared" si="6"/>
        <v>0</v>
      </c>
      <c r="AA21" s="28">
        <f t="shared" si="7"/>
        <v>0</v>
      </c>
      <c r="AI21" s="26">
        <f t="shared" si="8"/>
        <v>0</v>
      </c>
      <c r="AK21" s="28">
        <f t="shared" si="9"/>
        <v>0</v>
      </c>
      <c r="AL21" s="30">
        <f t="shared" si="10"/>
        <v>0</v>
      </c>
    </row>
    <row r="22" spans="5:38">
      <c r="E22">
        <f t="shared" si="1"/>
        <v>0</v>
      </c>
      <c r="K22">
        <f t="shared" si="2"/>
        <v>0</v>
      </c>
      <c r="N22">
        <f t="shared" si="3"/>
        <v>0</v>
      </c>
      <c r="O22" s="28">
        <f t="shared" si="0"/>
        <v>0</v>
      </c>
      <c r="R22">
        <f t="shared" si="4"/>
        <v>0</v>
      </c>
      <c r="U22">
        <f t="shared" si="5"/>
        <v>0</v>
      </c>
      <c r="W22" s="28">
        <f t="shared" si="6"/>
        <v>0</v>
      </c>
      <c r="AA22" s="28">
        <f t="shared" si="7"/>
        <v>0</v>
      </c>
      <c r="AI22" s="26">
        <f t="shared" si="8"/>
        <v>0</v>
      </c>
      <c r="AK22" s="28">
        <f t="shared" si="9"/>
        <v>0</v>
      </c>
      <c r="AL22" s="30">
        <f t="shared" si="10"/>
        <v>0</v>
      </c>
    </row>
    <row r="23" spans="5:38">
      <c r="E23">
        <f t="shared" si="1"/>
        <v>0</v>
      </c>
      <c r="K23">
        <f t="shared" si="2"/>
        <v>0</v>
      </c>
      <c r="N23">
        <f t="shared" si="3"/>
        <v>0</v>
      </c>
      <c r="O23" s="28">
        <f t="shared" si="0"/>
        <v>0</v>
      </c>
      <c r="R23">
        <f t="shared" si="4"/>
        <v>0</v>
      </c>
      <c r="U23">
        <f t="shared" si="5"/>
        <v>0</v>
      </c>
      <c r="W23" s="28">
        <f t="shared" si="6"/>
        <v>0</v>
      </c>
      <c r="AA23" s="28">
        <f t="shared" si="7"/>
        <v>0</v>
      </c>
      <c r="AI23" s="26">
        <f t="shared" si="8"/>
        <v>0</v>
      </c>
      <c r="AK23" s="28">
        <f t="shared" si="9"/>
        <v>0</v>
      </c>
      <c r="AL23" s="30">
        <f t="shared" si="10"/>
        <v>0</v>
      </c>
    </row>
    <row r="24" spans="5:38">
      <c r="E24">
        <f t="shared" si="1"/>
        <v>0</v>
      </c>
      <c r="K24">
        <f t="shared" si="2"/>
        <v>0</v>
      </c>
      <c r="N24">
        <f t="shared" si="3"/>
        <v>0</v>
      </c>
      <c r="O24" s="28">
        <f t="shared" si="0"/>
        <v>0</v>
      </c>
      <c r="R24">
        <f t="shared" si="4"/>
        <v>0</v>
      </c>
      <c r="U24">
        <f t="shared" si="5"/>
        <v>0</v>
      </c>
      <c r="W24" s="28">
        <f t="shared" si="6"/>
        <v>0</v>
      </c>
      <c r="AA24" s="28">
        <f t="shared" si="7"/>
        <v>0</v>
      </c>
      <c r="AI24" s="26">
        <f t="shared" si="8"/>
        <v>0</v>
      </c>
      <c r="AK24" s="28">
        <f t="shared" si="9"/>
        <v>0</v>
      </c>
      <c r="AL24" s="30">
        <f t="shared" si="10"/>
        <v>0</v>
      </c>
    </row>
    <row r="25" spans="5:38">
      <c r="E25">
        <f t="shared" si="1"/>
        <v>0</v>
      </c>
      <c r="K25">
        <f t="shared" si="2"/>
        <v>0</v>
      </c>
      <c r="N25">
        <f t="shared" si="3"/>
        <v>0</v>
      </c>
      <c r="O25" s="28">
        <f t="shared" si="0"/>
        <v>0</v>
      </c>
      <c r="R25">
        <f t="shared" si="4"/>
        <v>0</v>
      </c>
      <c r="U25">
        <f t="shared" si="5"/>
        <v>0</v>
      </c>
      <c r="W25" s="28">
        <f t="shared" si="6"/>
        <v>0</v>
      </c>
      <c r="AA25" s="28">
        <f t="shared" si="7"/>
        <v>0</v>
      </c>
      <c r="AI25" s="26">
        <f t="shared" si="8"/>
        <v>0</v>
      </c>
      <c r="AK25" s="28">
        <f t="shared" si="9"/>
        <v>0</v>
      </c>
      <c r="AL25" s="30">
        <f t="shared" si="10"/>
        <v>0</v>
      </c>
    </row>
    <row r="26" spans="5:38">
      <c r="E26">
        <f t="shared" si="1"/>
        <v>0</v>
      </c>
      <c r="K26">
        <f t="shared" si="2"/>
        <v>0</v>
      </c>
      <c r="N26">
        <f t="shared" si="3"/>
        <v>0</v>
      </c>
      <c r="O26" s="28">
        <f t="shared" si="0"/>
        <v>0</v>
      </c>
      <c r="R26">
        <f t="shared" si="4"/>
        <v>0</v>
      </c>
      <c r="U26">
        <f t="shared" si="5"/>
        <v>0</v>
      </c>
      <c r="W26" s="28">
        <f t="shared" si="6"/>
        <v>0</v>
      </c>
      <c r="AA26" s="28">
        <f t="shared" si="7"/>
        <v>0</v>
      </c>
      <c r="AI26" s="26">
        <f t="shared" si="8"/>
        <v>0</v>
      </c>
      <c r="AK26" s="28">
        <f t="shared" si="9"/>
        <v>0</v>
      </c>
      <c r="AL26" s="30">
        <f t="shared" si="10"/>
        <v>0</v>
      </c>
    </row>
    <row r="27" spans="5:38">
      <c r="E27">
        <f t="shared" si="1"/>
        <v>0</v>
      </c>
      <c r="K27">
        <f t="shared" si="2"/>
        <v>0</v>
      </c>
      <c r="N27">
        <f t="shared" si="3"/>
        <v>0</v>
      </c>
      <c r="O27" s="28">
        <f t="shared" si="0"/>
        <v>0</v>
      </c>
      <c r="R27">
        <f t="shared" si="4"/>
        <v>0</v>
      </c>
      <c r="U27">
        <f t="shared" si="5"/>
        <v>0</v>
      </c>
      <c r="W27" s="28">
        <f t="shared" si="6"/>
        <v>0</v>
      </c>
      <c r="AA27" s="28">
        <f t="shared" si="7"/>
        <v>0</v>
      </c>
      <c r="AI27" s="26">
        <f t="shared" si="8"/>
        <v>0</v>
      </c>
      <c r="AK27" s="28">
        <f t="shared" si="9"/>
        <v>0</v>
      </c>
      <c r="AL27" s="30">
        <f t="shared" si="10"/>
        <v>0</v>
      </c>
    </row>
    <row r="28" spans="5:38">
      <c r="E28">
        <f t="shared" si="1"/>
        <v>0</v>
      </c>
      <c r="K28">
        <f t="shared" si="2"/>
        <v>0</v>
      </c>
      <c r="N28">
        <f t="shared" si="3"/>
        <v>0</v>
      </c>
      <c r="O28" s="28">
        <f t="shared" si="0"/>
        <v>0</v>
      </c>
      <c r="R28">
        <f t="shared" si="4"/>
        <v>0</v>
      </c>
      <c r="U28">
        <f t="shared" si="5"/>
        <v>0</v>
      </c>
      <c r="W28" s="28">
        <f t="shared" si="6"/>
        <v>0</v>
      </c>
      <c r="AA28" s="28">
        <f t="shared" si="7"/>
        <v>0</v>
      </c>
      <c r="AI28" s="26">
        <f t="shared" si="8"/>
        <v>0</v>
      </c>
      <c r="AK28" s="28">
        <f t="shared" si="9"/>
        <v>0</v>
      </c>
      <c r="AL28" s="30">
        <f t="shared" si="10"/>
        <v>0</v>
      </c>
    </row>
    <row r="29" spans="5:38">
      <c r="E29">
        <f t="shared" si="1"/>
        <v>0</v>
      </c>
      <c r="K29">
        <f t="shared" si="2"/>
        <v>0</v>
      </c>
      <c r="N29">
        <f t="shared" si="3"/>
        <v>0</v>
      </c>
      <c r="O29" s="28">
        <f t="shared" si="0"/>
        <v>0</v>
      </c>
      <c r="R29">
        <f t="shared" si="4"/>
        <v>0</v>
      </c>
      <c r="U29">
        <f t="shared" si="5"/>
        <v>0</v>
      </c>
      <c r="W29" s="28">
        <f t="shared" si="6"/>
        <v>0</v>
      </c>
      <c r="AA29" s="28">
        <f t="shared" si="7"/>
        <v>0</v>
      </c>
      <c r="AI29" s="26">
        <f t="shared" si="8"/>
        <v>0</v>
      </c>
      <c r="AK29" s="28">
        <f t="shared" si="9"/>
        <v>0</v>
      </c>
      <c r="AL29" s="30">
        <f t="shared" si="10"/>
        <v>0</v>
      </c>
    </row>
    <row r="30" spans="5:38">
      <c r="E30">
        <f t="shared" si="1"/>
        <v>0</v>
      </c>
      <c r="K30">
        <f t="shared" si="2"/>
        <v>0</v>
      </c>
      <c r="N30">
        <f t="shared" si="3"/>
        <v>0</v>
      </c>
      <c r="O30" s="28">
        <f t="shared" si="0"/>
        <v>0</v>
      </c>
      <c r="R30">
        <f t="shared" si="4"/>
        <v>0</v>
      </c>
      <c r="U30">
        <f t="shared" si="5"/>
        <v>0</v>
      </c>
      <c r="W30" s="28">
        <f t="shared" si="6"/>
        <v>0</v>
      </c>
      <c r="AA30" s="28">
        <f t="shared" si="7"/>
        <v>0</v>
      </c>
      <c r="AI30" s="26">
        <f t="shared" si="8"/>
        <v>0</v>
      </c>
      <c r="AK30" s="28">
        <f t="shared" si="9"/>
        <v>0</v>
      </c>
      <c r="AL30" s="30">
        <f t="shared" si="10"/>
        <v>0</v>
      </c>
    </row>
    <row r="31" spans="5:38">
      <c r="E31">
        <f t="shared" si="1"/>
        <v>0</v>
      </c>
      <c r="K31">
        <f t="shared" si="2"/>
        <v>0</v>
      </c>
      <c r="N31">
        <f t="shared" si="3"/>
        <v>0</v>
      </c>
      <c r="O31" s="28">
        <f t="shared" si="0"/>
        <v>0</v>
      </c>
      <c r="R31">
        <f t="shared" si="4"/>
        <v>0</v>
      </c>
      <c r="U31">
        <f t="shared" si="5"/>
        <v>0</v>
      </c>
      <c r="W31" s="28">
        <f t="shared" si="6"/>
        <v>0</v>
      </c>
      <c r="AA31" s="28">
        <f t="shared" si="7"/>
        <v>0</v>
      </c>
      <c r="AI31" s="26">
        <f t="shared" si="8"/>
        <v>0</v>
      </c>
      <c r="AK31" s="28">
        <f t="shared" si="9"/>
        <v>0</v>
      </c>
      <c r="AL31" s="30">
        <f t="shared" si="10"/>
        <v>0</v>
      </c>
    </row>
    <row r="32" spans="5:38">
      <c r="E32">
        <f t="shared" si="1"/>
        <v>0</v>
      </c>
      <c r="K32">
        <f t="shared" si="2"/>
        <v>0</v>
      </c>
      <c r="N32">
        <f t="shared" si="3"/>
        <v>0</v>
      </c>
      <c r="O32" s="28">
        <f t="shared" si="0"/>
        <v>0</v>
      </c>
      <c r="R32">
        <f t="shared" si="4"/>
        <v>0</v>
      </c>
      <c r="U32">
        <f t="shared" si="5"/>
        <v>0</v>
      </c>
      <c r="W32" s="28">
        <f t="shared" si="6"/>
        <v>0</v>
      </c>
      <c r="AA32" s="28">
        <f t="shared" si="7"/>
        <v>0</v>
      </c>
      <c r="AI32" s="26">
        <f t="shared" si="8"/>
        <v>0</v>
      </c>
      <c r="AK32" s="28">
        <f t="shared" si="9"/>
        <v>0</v>
      </c>
      <c r="AL32" s="30">
        <f t="shared" si="10"/>
        <v>0</v>
      </c>
    </row>
    <row r="33" spans="5:38">
      <c r="E33">
        <f t="shared" si="1"/>
        <v>0</v>
      </c>
      <c r="K33">
        <f t="shared" si="2"/>
        <v>0</v>
      </c>
      <c r="N33">
        <f t="shared" si="3"/>
        <v>0</v>
      </c>
      <c r="O33" s="28">
        <f t="shared" si="0"/>
        <v>0</v>
      </c>
      <c r="R33">
        <f t="shared" si="4"/>
        <v>0</v>
      </c>
      <c r="U33">
        <f t="shared" si="5"/>
        <v>0</v>
      </c>
      <c r="W33" s="28">
        <f t="shared" si="6"/>
        <v>0</v>
      </c>
      <c r="AA33" s="28">
        <f t="shared" si="7"/>
        <v>0</v>
      </c>
      <c r="AI33" s="26">
        <f t="shared" si="8"/>
        <v>0</v>
      </c>
      <c r="AK33" s="28">
        <f t="shared" si="9"/>
        <v>0</v>
      </c>
      <c r="AL33" s="30">
        <f t="shared" si="10"/>
        <v>0</v>
      </c>
    </row>
    <row r="34" spans="5:38">
      <c r="E34">
        <f t="shared" si="1"/>
        <v>0</v>
      </c>
      <c r="K34">
        <f t="shared" si="2"/>
        <v>0</v>
      </c>
      <c r="N34">
        <f t="shared" si="3"/>
        <v>0</v>
      </c>
      <c r="O34" s="28">
        <f t="shared" si="0"/>
        <v>0</v>
      </c>
      <c r="R34">
        <f t="shared" si="4"/>
        <v>0</v>
      </c>
      <c r="U34">
        <f t="shared" si="5"/>
        <v>0</v>
      </c>
      <c r="W34" s="28">
        <f t="shared" si="6"/>
        <v>0</v>
      </c>
      <c r="AA34" s="28">
        <f t="shared" si="7"/>
        <v>0</v>
      </c>
      <c r="AI34" s="26">
        <f t="shared" si="8"/>
        <v>0</v>
      </c>
      <c r="AK34" s="28">
        <f t="shared" si="9"/>
        <v>0</v>
      </c>
      <c r="AL34" s="30">
        <f t="shared" si="10"/>
        <v>0</v>
      </c>
    </row>
    <row r="35" spans="5:38">
      <c r="E35">
        <f t="shared" si="1"/>
        <v>0</v>
      </c>
      <c r="K35">
        <f t="shared" si="2"/>
        <v>0</v>
      </c>
      <c r="N35">
        <f t="shared" si="3"/>
        <v>0</v>
      </c>
      <c r="O35" s="28">
        <f t="shared" si="0"/>
        <v>0</v>
      </c>
      <c r="R35">
        <f t="shared" si="4"/>
        <v>0</v>
      </c>
      <c r="U35">
        <f t="shared" si="5"/>
        <v>0</v>
      </c>
      <c r="W35" s="28">
        <f t="shared" si="6"/>
        <v>0</v>
      </c>
      <c r="AA35" s="28">
        <f t="shared" si="7"/>
        <v>0</v>
      </c>
      <c r="AI35" s="26">
        <f t="shared" si="8"/>
        <v>0</v>
      </c>
      <c r="AK35" s="28">
        <f t="shared" si="9"/>
        <v>0</v>
      </c>
      <c r="AL35" s="30">
        <f t="shared" si="10"/>
        <v>0</v>
      </c>
    </row>
  </sheetData>
  <mergeCells count="4">
    <mergeCell ref="P1:W1"/>
    <mergeCell ref="B1:O1"/>
    <mergeCell ref="X1:AA1"/>
    <mergeCell ref="AB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C2" sqref="C2"/>
    </sheetView>
  </sheetViews>
  <sheetFormatPr defaultRowHeight="15"/>
  <cols>
    <col min="1" max="1" width="14.42578125" bestFit="1" customWidth="1"/>
    <col min="2" max="2" width="8.5703125" customWidth="1"/>
    <col min="3" max="3" width="12.5703125" bestFit="1" customWidth="1"/>
    <col min="4" max="4" width="9.5703125" customWidth="1"/>
    <col min="6" max="6" width="9.28515625" customWidth="1"/>
    <col min="7" max="7" width="13.140625" customWidth="1"/>
    <col min="8" max="8" width="8" customWidth="1"/>
    <col min="12" max="12" width="8.85546875" customWidth="1"/>
    <col min="13" max="13" width="8.140625" customWidth="1"/>
    <col min="23" max="23" width="9.140625" style="5"/>
  </cols>
  <sheetData>
    <row r="1" spans="1:23" ht="30">
      <c r="B1" s="4" t="s">
        <v>15</v>
      </c>
      <c r="C1" s="62" t="s">
        <v>0</v>
      </c>
      <c r="D1" s="62"/>
      <c r="E1" s="62"/>
      <c r="F1" s="62"/>
      <c r="G1" s="62"/>
      <c r="H1" s="1"/>
      <c r="I1" s="62" t="s">
        <v>1</v>
      </c>
      <c r="J1" s="62"/>
      <c r="K1" s="62"/>
      <c r="L1" s="62"/>
      <c r="M1" s="1"/>
      <c r="N1" s="62" t="s">
        <v>2</v>
      </c>
      <c r="O1" s="62"/>
      <c r="P1" s="62"/>
      <c r="Q1" s="62"/>
      <c r="R1" s="1"/>
      <c r="S1" s="62" t="s">
        <v>3</v>
      </c>
      <c r="T1" s="62"/>
      <c r="U1" s="62"/>
    </row>
    <row r="2" spans="1:23" s="2" customFormat="1" ht="38.25">
      <c r="B2" s="7"/>
      <c r="C2" s="7" t="s">
        <v>4</v>
      </c>
      <c r="D2" s="7" t="s">
        <v>5</v>
      </c>
      <c r="E2" s="7" t="s">
        <v>6</v>
      </c>
      <c r="F2" s="7" t="s">
        <v>7</v>
      </c>
      <c r="G2" s="7" t="s">
        <v>81</v>
      </c>
      <c r="H2" s="10" t="s">
        <v>57</v>
      </c>
      <c r="I2" s="10" t="s">
        <v>8</v>
      </c>
      <c r="J2" s="10" t="s">
        <v>12</v>
      </c>
      <c r="K2" s="10" t="s">
        <v>9</v>
      </c>
      <c r="L2" s="10" t="s">
        <v>82</v>
      </c>
      <c r="M2" s="13" t="s">
        <v>57</v>
      </c>
      <c r="N2" s="13" t="s">
        <v>13</v>
      </c>
      <c r="O2" s="13" t="s">
        <v>10</v>
      </c>
      <c r="P2" s="13" t="s">
        <v>78</v>
      </c>
      <c r="Q2" s="13" t="s">
        <v>83</v>
      </c>
      <c r="R2" s="16" t="s">
        <v>57</v>
      </c>
      <c r="S2" s="16" t="s">
        <v>14</v>
      </c>
      <c r="T2" s="16" t="s">
        <v>79</v>
      </c>
      <c r="U2" s="16" t="s">
        <v>80</v>
      </c>
      <c r="V2" s="19" t="s">
        <v>11</v>
      </c>
      <c r="W2" s="20" t="s">
        <v>16</v>
      </c>
    </row>
    <row r="3" spans="1:23" s="6" customFormat="1">
      <c r="A3" s="6" t="s">
        <v>59</v>
      </c>
      <c r="B3" s="8">
        <v>1</v>
      </c>
      <c r="C3" s="6">
        <v>17</v>
      </c>
      <c r="D3" s="6">
        <v>5</v>
      </c>
      <c r="E3" s="6">
        <v>18</v>
      </c>
      <c r="F3" s="6">
        <v>10</v>
      </c>
      <c r="G3" s="6">
        <f>SUM(C3:F3)</f>
        <v>50</v>
      </c>
      <c r="H3" s="11">
        <v>1</v>
      </c>
      <c r="I3" s="6">
        <v>14</v>
      </c>
      <c r="J3" s="6">
        <v>21</v>
      </c>
      <c r="K3" s="6">
        <v>26</v>
      </c>
      <c r="L3" s="6">
        <f>SUM(I3:K3)</f>
        <v>61</v>
      </c>
      <c r="M3" s="14">
        <v>1</v>
      </c>
      <c r="N3" s="6">
        <v>6</v>
      </c>
      <c r="O3" s="6">
        <v>6</v>
      </c>
      <c r="P3" s="6">
        <v>26</v>
      </c>
      <c r="Q3" s="6">
        <f>SUM(N3:P3)</f>
        <v>38</v>
      </c>
      <c r="R3" s="17">
        <v>1</v>
      </c>
      <c r="S3" s="6">
        <v>33</v>
      </c>
      <c r="T3" s="6">
        <v>12</v>
      </c>
      <c r="U3" s="6">
        <f>SUM(S3:T3)</f>
        <v>45</v>
      </c>
      <c r="V3" s="21">
        <f>SUM(G3,L3,Q3,U3)</f>
        <v>194</v>
      </c>
      <c r="W3" s="22">
        <v>1</v>
      </c>
    </row>
    <row r="4" spans="1:23">
      <c r="A4" t="str">
        <f>adatlap_1!A3</f>
        <v>H Gy</v>
      </c>
      <c r="B4" s="9">
        <f>G4/G$3</f>
        <v>0.82</v>
      </c>
      <c r="C4">
        <f>adatlap_1!E3</f>
        <v>13</v>
      </c>
      <c r="D4">
        <f>adatlap_1!F3</f>
        <v>5</v>
      </c>
      <c r="E4">
        <f>adatlap_1!K3</f>
        <v>18</v>
      </c>
      <c r="F4">
        <f>adatlap_1!N3</f>
        <v>5</v>
      </c>
      <c r="G4">
        <f>SUM(C4:F4)</f>
        <v>41</v>
      </c>
      <c r="H4" s="12">
        <f>L4/L$3</f>
        <v>0.45901639344262296</v>
      </c>
      <c r="I4">
        <f>adatlap_1!R3</f>
        <v>10</v>
      </c>
      <c r="J4">
        <f>adatlap_1!U3</f>
        <v>8</v>
      </c>
      <c r="K4">
        <f>adatlap_1!V3</f>
        <v>10</v>
      </c>
      <c r="L4">
        <f>SUM(I4:K4)</f>
        <v>28</v>
      </c>
      <c r="M4" s="15">
        <f>Q4/Q$3</f>
        <v>0.81578947368421051</v>
      </c>
      <c r="N4">
        <f>adatlap_1!X3</f>
        <v>6</v>
      </c>
      <c r="O4">
        <f>adatlap_1!Y3</f>
        <v>6</v>
      </c>
      <c r="P4">
        <f>adatlap_1!Z3</f>
        <v>19</v>
      </c>
      <c r="Q4">
        <f>SUM(N4:P4)</f>
        <v>31</v>
      </c>
      <c r="R4" s="18">
        <f>U4/U$3</f>
        <v>0.93333333333333335</v>
      </c>
      <c r="S4">
        <f>adatlap_1!AI3</f>
        <v>31</v>
      </c>
      <c r="T4">
        <f>adatlap_1!AJ3</f>
        <v>11</v>
      </c>
      <c r="U4">
        <f>SUM(S4:T4)</f>
        <v>42</v>
      </c>
      <c r="V4" s="23">
        <f t="shared" ref="V4:V26" si="0">SUM(G4,L4,Q4,U4)</f>
        <v>142</v>
      </c>
      <c r="W4" s="22">
        <f>V4/V$3</f>
        <v>0.73195876288659789</v>
      </c>
    </row>
    <row r="5" spans="1:23">
      <c r="A5">
        <f>adatlap_1!A4</f>
        <v>0</v>
      </c>
      <c r="B5" s="9">
        <f t="shared" ref="B5:B26" si="1">G5/G$3</f>
        <v>0</v>
      </c>
      <c r="C5">
        <f>adatlap_1!E4</f>
        <v>0</v>
      </c>
      <c r="D5">
        <f>adatlap_1!F4</f>
        <v>0</v>
      </c>
      <c r="E5">
        <f>adatlap_1!K4</f>
        <v>0</v>
      </c>
      <c r="F5">
        <f>adatlap_1!N4</f>
        <v>0</v>
      </c>
      <c r="G5">
        <f t="shared" ref="G5:G26" si="2">SUM(C5:F5)</f>
        <v>0</v>
      </c>
      <c r="H5" s="12">
        <f t="shared" ref="H5:H26" si="3">L5/L$3</f>
        <v>0</v>
      </c>
      <c r="I5">
        <f>adatlap_1!R4</f>
        <v>0</v>
      </c>
      <c r="J5">
        <f>adatlap_1!U4</f>
        <v>0</v>
      </c>
      <c r="K5">
        <f>adatlap_1!V4</f>
        <v>0</v>
      </c>
      <c r="L5">
        <f t="shared" ref="L5:L26" si="4">SUM(I5:K5)</f>
        <v>0</v>
      </c>
      <c r="M5" s="15">
        <f t="shared" ref="M5:M26" si="5">Q5/Q$3</f>
        <v>0</v>
      </c>
      <c r="N5">
        <f>adatlap_1!X4</f>
        <v>0</v>
      </c>
      <c r="O5">
        <f>adatlap_1!Y4</f>
        <v>0</v>
      </c>
      <c r="P5">
        <f>adatlap_1!Z4</f>
        <v>0</v>
      </c>
      <c r="Q5">
        <f t="shared" ref="Q5:Q26" si="6">SUM(N5:P5)</f>
        <v>0</v>
      </c>
      <c r="R5" s="18">
        <f t="shared" ref="R5:R26" si="7">U5/U$3</f>
        <v>0</v>
      </c>
      <c r="S5">
        <f>adatlap_1!AI4</f>
        <v>0</v>
      </c>
      <c r="T5">
        <f>adatlap_1!AJ4</f>
        <v>0</v>
      </c>
      <c r="U5">
        <f t="shared" ref="U5:U26" si="8">SUM(S5:T5)</f>
        <v>0</v>
      </c>
      <c r="V5" s="23">
        <f t="shared" si="0"/>
        <v>0</v>
      </c>
      <c r="W5" s="22">
        <f t="shared" ref="W5:W26" si="9">V5/V$3</f>
        <v>0</v>
      </c>
    </row>
    <row r="6" spans="1:23">
      <c r="A6">
        <f>adatlap_1!A5</f>
        <v>0</v>
      </c>
      <c r="B6" s="9">
        <f t="shared" si="1"/>
        <v>0</v>
      </c>
      <c r="C6">
        <f>adatlap_1!E5</f>
        <v>0</v>
      </c>
      <c r="D6">
        <f>adatlap_1!F5</f>
        <v>0</v>
      </c>
      <c r="E6">
        <f>adatlap_1!K5</f>
        <v>0</v>
      </c>
      <c r="F6">
        <f>adatlap_1!N5</f>
        <v>0</v>
      </c>
      <c r="G6">
        <f t="shared" si="2"/>
        <v>0</v>
      </c>
      <c r="H6" s="12">
        <f t="shared" si="3"/>
        <v>0</v>
      </c>
      <c r="I6">
        <f>adatlap_1!R5</f>
        <v>0</v>
      </c>
      <c r="J6">
        <f>adatlap_1!U5</f>
        <v>0</v>
      </c>
      <c r="K6">
        <f>adatlap_1!V5</f>
        <v>0</v>
      </c>
      <c r="L6">
        <f t="shared" si="4"/>
        <v>0</v>
      </c>
      <c r="M6" s="15">
        <f t="shared" si="5"/>
        <v>0</v>
      </c>
      <c r="N6">
        <f>adatlap_1!X5</f>
        <v>0</v>
      </c>
      <c r="O6">
        <f>adatlap_1!Y5</f>
        <v>0</v>
      </c>
      <c r="P6">
        <f>adatlap_1!Z5</f>
        <v>0</v>
      </c>
      <c r="Q6">
        <f t="shared" si="6"/>
        <v>0</v>
      </c>
      <c r="R6" s="18">
        <f t="shared" si="7"/>
        <v>0</v>
      </c>
      <c r="S6">
        <f>adatlap_1!AI5</f>
        <v>0</v>
      </c>
      <c r="T6">
        <f>adatlap_1!AJ5</f>
        <v>0</v>
      </c>
      <c r="U6">
        <f t="shared" si="8"/>
        <v>0</v>
      </c>
      <c r="V6" s="23">
        <f t="shared" si="0"/>
        <v>0</v>
      </c>
      <c r="W6" s="22">
        <f t="shared" si="9"/>
        <v>0</v>
      </c>
    </row>
    <row r="7" spans="1:23">
      <c r="A7">
        <f>adatlap_1!A6</f>
        <v>0</v>
      </c>
      <c r="B7" s="9">
        <f t="shared" si="1"/>
        <v>0</v>
      </c>
      <c r="C7">
        <f>adatlap_1!E6</f>
        <v>0</v>
      </c>
      <c r="D7">
        <f>adatlap_1!F6</f>
        <v>0</v>
      </c>
      <c r="E7">
        <f>adatlap_1!K6</f>
        <v>0</v>
      </c>
      <c r="F7">
        <f>adatlap_1!N6</f>
        <v>0</v>
      </c>
      <c r="G7">
        <f t="shared" si="2"/>
        <v>0</v>
      </c>
      <c r="H7" s="12">
        <f t="shared" si="3"/>
        <v>0</v>
      </c>
      <c r="I7">
        <f>adatlap_1!R6</f>
        <v>0</v>
      </c>
      <c r="J7">
        <f>adatlap_1!U6</f>
        <v>0</v>
      </c>
      <c r="K7">
        <f>adatlap_1!V6</f>
        <v>0</v>
      </c>
      <c r="L7">
        <f t="shared" si="4"/>
        <v>0</v>
      </c>
      <c r="M7" s="15">
        <f t="shared" si="5"/>
        <v>0</v>
      </c>
      <c r="N7">
        <f>adatlap_1!X6</f>
        <v>0</v>
      </c>
      <c r="O7">
        <f>adatlap_1!Y6</f>
        <v>0</v>
      </c>
      <c r="P7">
        <f>adatlap_1!Z6</f>
        <v>0</v>
      </c>
      <c r="Q7">
        <f t="shared" si="6"/>
        <v>0</v>
      </c>
      <c r="R7" s="18">
        <f t="shared" si="7"/>
        <v>0</v>
      </c>
      <c r="S7">
        <f>adatlap_1!AI6</f>
        <v>0</v>
      </c>
      <c r="T7">
        <f>adatlap_1!AJ6</f>
        <v>0</v>
      </c>
      <c r="U7">
        <f t="shared" si="8"/>
        <v>0</v>
      </c>
      <c r="V7" s="23">
        <f t="shared" si="0"/>
        <v>0</v>
      </c>
      <c r="W7" s="22">
        <f t="shared" si="9"/>
        <v>0</v>
      </c>
    </row>
    <row r="8" spans="1:23">
      <c r="A8">
        <f>adatlap_1!A7</f>
        <v>0</v>
      </c>
      <c r="B8" s="9">
        <f t="shared" si="1"/>
        <v>0</v>
      </c>
      <c r="C8">
        <f>adatlap_1!E7</f>
        <v>0</v>
      </c>
      <c r="D8">
        <f>adatlap_1!F7</f>
        <v>0</v>
      </c>
      <c r="E8">
        <f>adatlap_1!K7</f>
        <v>0</v>
      </c>
      <c r="F8">
        <f>adatlap_1!N7</f>
        <v>0</v>
      </c>
      <c r="G8">
        <f t="shared" si="2"/>
        <v>0</v>
      </c>
      <c r="H8" s="12">
        <f t="shared" si="3"/>
        <v>0</v>
      </c>
      <c r="I8">
        <f>adatlap_1!R7</f>
        <v>0</v>
      </c>
      <c r="J8">
        <f>adatlap_1!U7</f>
        <v>0</v>
      </c>
      <c r="K8">
        <f>adatlap_1!V7</f>
        <v>0</v>
      </c>
      <c r="L8">
        <f t="shared" si="4"/>
        <v>0</v>
      </c>
      <c r="M8" s="15">
        <f t="shared" si="5"/>
        <v>0</v>
      </c>
      <c r="N8">
        <f>adatlap_1!X7</f>
        <v>0</v>
      </c>
      <c r="O8">
        <f>adatlap_1!Y7</f>
        <v>0</v>
      </c>
      <c r="P8">
        <f>adatlap_1!Z7</f>
        <v>0</v>
      </c>
      <c r="Q8">
        <f t="shared" si="6"/>
        <v>0</v>
      </c>
      <c r="R8" s="18">
        <f t="shared" si="7"/>
        <v>0</v>
      </c>
      <c r="S8">
        <f>adatlap_1!AI7</f>
        <v>0</v>
      </c>
      <c r="T8">
        <f>adatlap_1!AJ7</f>
        <v>0</v>
      </c>
      <c r="U8">
        <f t="shared" si="8"/>
        <v>0</v>
      </c>
      <c r="V8" s="23">
        <f t="shared" si="0"/>
        <v>0</v>
      </c>
      <c r="W8" s="22">
        <f t="shared" si="9"/>
        <v>0</v>
      </c>
    </row>
    <row r="9" spans="1:23">
      <c r="A9">
        <f>adatlap_1!A8</f>
        <v>0</v>
      </c>
      <c r="B9" s="9">
        <f t="shared" si="1"/>
        <v>0</v>
      </c>
      <c r="C9">
        <f>adatlap_1!E8</f>
        <v>0</v>
      </c>
      <c r="D9">
        <f>adatlap_1!F8</f>
        <v>0</v>
      </c>
      <c r="E9">
        <f>adatlap_1!K8</f>
        <v>0</v>
      </c>
      <c r="F9">
        <f>adatlap_1!N8</f>
        <v>0</v>
      </c>
      <c r="G9">
        <f t="shared" si="2"/>
        <v>0</v>
      </c>
      <c r="H9" s="12">
        <f t="shared" si="3"/>
        <v>0</v>
      </c>
      <c r="I9">
        <f>adatlap_1!R8</f>
        <v>0</v>
      </c>
      <c r="J9">
        <f>adatlap_1!U8</f>
        <v>0</v>
      </c>
      <c r="K9">
        <f>adatlap_1!V8</f>
        <v>0</v>
      </c>
      <c r="L9">
        <f t="shared" si="4"/>
        <v>0</v>
      </c>
      <c r="M9" s="15">
        <f t="shared" si="5"/>
        <v>0</v>
      </c>
      <c r="N9">
        <f>adatlap_1!X8</f>
        <v>0</v>
      </c>
      <c r="O9">
        <f>adatlap_1!Y8</f>
        <v>0</v>
      </c>
      <c r="P9">
        <f>adatlap_1!Z8</f>
        <v>0</v>
      </c>
      <c r="Q9">
        <f t="shared" si="6"/>
        <v>0</v>
      </c>
      <c r="R9" s="18">
        <f t="shared" si="7"/>
        <v>0</v>
      </c>
      <c r="S9">
        <f>adatlap_1!AI8</f>
        <v>0</v>
      </c>
      <c r="T9">
        <f>adatlap_1!AJ8</f>
        <v>0</v>
      </c>
      <c r="U9">
        <f t="shared" si="8"/>
        <v>0</v>
      </c>
      <c r="V9" s="23">
        <f t="shared" si="0"/>
        <v>0</v>
      </c>
      <c r="W9" s="22">
        <f t="shared" si="9"/>
        <v>0</v>
      </c>
    </row>
    <row r="10" spans="1:23">
      <c r="A10">
        <f>adatlap_1!A9</f>
        <v>0</v>
      </c>
      <c r="B10" s="9">
        <f t="shared" si="1"/>
        <v>0</v>
      </c>
      <c r="C10">
        <f>adatlap_1!E9</f>
        <v>0</v>
      </c>
      <c r="D10">
        <f>adatlap_1!F9</f>
        <v>0</v>
      </c>
      <c r="E10">
        <f>adatlap_1!K9</f>
        <v>0</v>
      </c>
      <c r="F10">
        <f>adatlap_1!N9</f>
        <v>0</v>
      </c>
      <c r="G10">
        <f t="shared" si="2"/>
        <v>0</v>
      </c>
      <c r="H10" s="12">
        <f t="shared" si="3"/>
        <v>0</v>
      </c>
      <c r="I10">
        <f>adatlap_1!R9</f>
        <v>0</v>
      </c>
      <c r="J10">
        <f>adatlap_1!U9</f>
        <v>0</v>
      </c>
      <c r="K10">
        <f>adatlap_1!V9</f>
        <v>0</v>
      </c>
      <c r="L10">
        <f t="shared" si="4"/>
        <v>0</v>
      </c>
      <c r="M10" s="15">
        <f t="shared" si="5"/>
        <v>0</v>
      </c>
      <c r="N10">
        <f>adatlap_1!X9</f>
        <v>0</v>
      </c>
      <c r="O10">
        <f>adatlap_1!Y9</f>
        <v>0</v>
      </c>
      <c r="P10">
        <f>adatlap_1!Z9</f>
        <v>0</v>
      </c>
      <c r="Q10">
        <f t="shared" si="6"/>
        <v>0</v>
      </c>
      <c r="R10" s="18">
        <f t="shared" si="7"/>
        <v>0</v>
      </c>
      <c r="S10">
        <f>adatlap_1!AI9</f>
        <v>0</v>
      </c>
      <c r="T10">
        <f>adatlap_1!AJ9</f>
        <v>0</v>
      </c>
      <c r="U10">
        <f t="shared" si="8"/>
        <v>0</v>
      </c>
      <c r="V10" s="23">
        <f t="shared" si="0"/>
        <v>0</v>
      </c>
      <c r="W10" s="22">
        <f t="shared" si="9"/>
        <v>0</v>
      </c>
    </row>
    <row r="11" spans="1:23">
      <c r="A11">
        <f>adatlap_1!A10</f>
        <v>0</v>
      </c>
      <c r="B11" s="9">
        <f t="shared" si="1"/>
        <v>0</v>
      </c>
      <c r="C11">
        <f>adatlap_1!E10</f>
        <v>0</v>
      </c>
      <c r="D11">
        <f>adatlap_1!F10</f>
        <v>0</v>
      </c>
      <c r="E11">
        <f>adatlap_1!K10</f>
        <v>0</v>
      </c>
      <c r="F11">
        <f>adatlap_1!N10</f>
        <v>0</v>
      </c>
      <c r="G11">
        <f t="shared" si="2"/>
        <v>0</v>
      </c>
      <c r="H11" s="12">
        <f t="shared" si="3"/>
        <v>0</v>
      </c>
      <c r="I11">
        <f>adatlap_1!R10</f>
        <v>0</v>
      </c>
      <c r="J11">
        <f>adatlap_1!U10</f>
        <v>0</v>
      </c>
      <c r="K11">
        <f>adatlap_1!V10</f>
        <v>0</v>
      </c>
      <c r="L11">
        <f t="shared" si="4"/>
        <v>0</v>
      </c>
      <c r="M11" s="15">
        <f t="shared" si="5"/>
        <v>0</v>
      </c>
      <c r="N11">
        <f>adatlap_1!X10</f>
        <v>0</v>
      </c>
      <c r="O11">
        <f>adatlap_1!Y10</f>
        <v>0</v>
      </c>
      <c r="P11">
        <f>adatlap_1!Z10</f>
        <v>0</v>
      </c>
      <c r="Q11">
        <f t="shared" si="6"/>
        <v>0</v>
      </c>
      <c r="R11" s="18">
        <f t="shared" si="7"/>
        <v>0</v>
      </c>
      <c r="S11">
        <f>adatlap_1!AI10</f>
        <v>0</v>
      </c>
      <c r="T11">
        <f>adatlap_1!AJ10</f>
        <v>0</v>
      </c>
      <c r="U11">
        <f t="shared" si="8"/>
        <v>0</v>
      </c>
      <c r="V11" s="23">
        <f t="shared" si="0"/>
        <v>0</v>
      </c>
      <c r="W11" s="22">
        <f t="shared" si="9"/>
        <v>0</v>
      </c>
    </row>
    <row r="12" spans="1:23">
      <c r="A12">
        <f>adatlap_1!A11</f>
        <v>0</v>
      </c>
      <c r="B12" s="9">
        <f t="shared" si="1"/>
        <v>0</v>
      </c>
      <c r="C12">
        <f>adatlap_1!E11</f>
        <v>0</v>
      </c>
      <c r="D12">
        <f>adatlap_1!F11</f>
        <v>0</v>
      </c>
      <c r="E12">
        <f>adatlap_1!K11</f>
        <v>0</v>
      </c>
      <c r="F12">
        <f>adatlap_1!N11</f>
        <v>0</v>
      </c>
      <c r="G12">
        <f t="shared" si="2"/>
        <v>0</v>
      </c>
      <c r="H12" s="12">
        <f t="shared" si="3"/>
        <v>0</v>
      </c>
      <c r="I12">
        <f>adatlap_1!R11</f>
        <v>0</v>
      </c>
      <c r="J12">
        <f>adatlap_1!U11</f>
        <v>0</v>
      </c>
      <c r="K12">
        <f>adatlap_1!V11</f>
        <v>0</v>
      </c>
      <c r="L12">
        <f t="shared" si="4"/>
        <v>0</v>
      </c>
      <c r="M12" s="15">
        <f t="shared" si="5"/>
        <v>0</v>
      </c>
      <c r="N12">
        <f>adatlap_1!X11</f>
        <v>0</v>
      </c>
      <c r="O12">
        <f>adatlap_1!Y11</f>
        <v>0</v>
      </c>
      <c r="P12">
        <f>adatlap_1!Z11</f>
        <v>0</v>
      </c>
      <c r="Q12">
        <f t="shared" si="6"/>
        <v>0</v>
      </c>
      <c r="R12" s="18">
        <f t="shared" si="7"/>
        <v>0</v>
      </c>
      <c r="S12">
        <f>adatlap_1!AI11</f>
        <v>0</v>
      </c>
      <c r="T12">
        <f>adatlap_1!AJ11</f>
        <v>0</v>
      </c>
      <c r="U12">
        <f t="shared" si="8"/>
        <v>0</v>
      </c>
      <c r="V12" s="23">
        <f t="shared" si="0"/>
        <v>0</v>
      </c>
      <c r="W12" s="22">
        <f t="shared" si="9"/>
        <v>0</v>
      </c>
    </row>
    <row r="13" spans="1:23">
      <c r="A13">
        <f>adatlap_1!A12</f>
        <v>0</v>
      </c>
      <c r="B13" s="9">
        <f t="shared" si="1"/>
        <v>0.22</v>
      </c>
      <c r="C13">
        <v>11</v>
      </c>
      <c r="D13">
        <f>adatlap_1!F12</f>
        <v>0</v>
      </c>
      <c r="E13">
        <f>adatlap_1!K12</f>
        <v>0</v>
      </c>
      <c r="F13">
        <f>adatlap_1!N12</f>
        <v>0</v>
      </c>
      <c r="G13">
        <f t="shared" si="2"/>
        <v>11</v>
      </c>
      <c r="H13" s="12">
        <f t="shared" si="3"/>
        <v>0</v>
      </c>
      <c r="I13">
        <f>adatlap_1!R12</f>
        <v>0</v>
      </c>
      <c r="J13">
        <f>adatlap_1!U12</f>
        <v>0</v>
      </c>
      <c r="K13">
        <f>adatlap_1!V12</f>
        <v>0</v>
      </c>
      <c r="L13">
        <f t="shared" si="4"/>
        <v>0</v>
      </c>
      <c r="M13" s="15">
        <f t="shared" si="5"/>
        <v>0</v>
      </c>
      <c r="N13">
        <f>adatlap_1!X12</f>
        <v>0</v>
      </c>
      <c r="O13">
        <f>adatlap_1!Y12</f>
        <v>0</v>
      </c>
      <c r="P13">
        <f>adatlap_1!Z12</f>
        <v>0</v>
      </c>
      <c r="Q13">
        <f t="shared" si="6"/>
        <v>0</v>
      </c>
      <c r="R13" s="18">
        <f t="shared" si="7"/>
        <v>0</v>
      </c>
      <c r="S13">
        <f>adatlap_1!AI12</f>
        <v>0</v>
      </c>
      <c r="T13">
        <f>adatlap_1!AJ12</f>
        <v>0</v>
      </c>
      <c r="U13">
        <f t="shared" si="8"/>
        <v>0</v>
      </c>
      <c r="V13" s="23">
        <f t="shared" si="0"/>
        <v>11</v>
      </c>
      <c r="W13" s="22">
        <f t="shared" si="9"/>
        <v>5.6701030927835051E-2</v>
      </c>
    </row>
    <row r="14" spans="1:23">
      <c r="A14">
        <f>adatlap_1!A13</f>
        <v>0</v>
      </c>
      <c r="B14" s="9">
        <f t="shared" si="1"/>
        <v>0</v>
      </c>
      <c r="C14">
        <f>adatlap_1!E13</f>
        <v>0</v>
      </c>
      <c r="D14">
        <f>adatlap_1!F13</f>
        <v>0</v>
      </c>
      <c r="E14">
        <f>adatlap_1!K13</f>
        <v>0</v>
      </c>
      <c r="F14">
        <f>adatlap_1!N13</f>
        <v>0</v>
      </c>
      <c r="G14">
        <f t="shared" si="2"/>
        <v>0</v>
      </c>
      <c r="H14" s="12">
        <f t="shared" si="3"/>
        <v>0</v>
      </c>
      <c r="I14">
        <f>adatlap_1!R13</f>
        <v>0</v>
      </c>
      <c r="J14">
        <f>adatlap_1!U13</f>
        <v>0</v>
      </c>
      <c r="K14">
        <f>adatlap_1!V13</f>
        <v>0</v>
      </c>
      <c r="L14">
        <f t="shared" si="4"/>
        <v>0</v>
      </c>
      <c r="M14" s="15">
        <f t="shared" si="5"/>
        <v>0</v>
      </c>
      <c r="N14">
        <f>adatlap_1!X13</f>
        <v>0</v>
      </c>
      <c r="O14">
        <f>adatlap_1!Y13</f>
        <v>0</v>
      </c>
      <c r="P14">
        <f>adatlap_1!Z13</f>
        <v>0</v>
      </c>
      <c r="Q14">
        <f t="shared" si="6"/>
        <v>0</v>
      </c>
      <c r="R14" s="18">
        <f t="shared" si="7"/>
        <v>0</v>
      </c>
      <c r="S14">
        <f>adatlap_1!AI13</f>
        <v>0</v>
      </c>
      <c r="T14">
        <f>adatlap_1!AJ13</f>
        <v>0</v>
      </c>
      <c r="U14">
        <f t="shared" si="8"/>
        <v>0</v>
      </c>
      <c r="V14" s="23">
        <f t="shared" si="0"/>
        <v>0</v>
      </c>
      <c r="W14" s="22">
        <f t="shared" si="9"/>
        <v>0</v>
      </c>
    </row>
    <row r="15" spans="1:23">
      <c r="A15">
        <f>adatlap_1!A14</f>
        <v>0</v>
      </c>
      <c r="B15" s="9">
        <f t="shared" si="1"/>
        <v>0</v>
      </c>
      <c r="C15">
        <f>adatlap_1!E14</f>
        <v>0</v>
      </c>
      <c r="D15">
        <f>adatlap_1!F14</f>
        <v>0</v>
      </c>
      <c r="E15">
        <f>adatlap_1!K14</f>
        <v>0</v>
      </c>
      <c r="F15">
        <f>adatlap_1!N14</f>
        <v>0</v>
      </c>
      <c r="G15">
        <f t="shared" si="2"/>
        <v>0</v>
      </c>
      <c r="H15" s="12">
        <f t="shared" si="3"/>
        <v>0</v>
      </c>
      <c r="I15">
        <f>adatlap_1!R14</f>
        <v>0</v>
      </c>
      <c r="J15">
        <f>adatlap_1!U14</f>
        <v>0</v>
      </c>
      <c r="K15">
        <f>adatlap_1!V14</f>
        <v>0</v>
      </c>
      <c r="L15">
        <f t="shared" si="4"/>
        <v>0</v>
      </c>
      <c r="M15" s="15">
        <f t="shared" si="5"/>
        <v>0</v>
      </c>
      <c r="N15">
        <f>adatlap_1!X14</f>
        <v>0</v>
      </c>
      <c r="O15">
        <f>adatlap_1!Y14</f>
        <v>0</v>
      </c>
      <c r="P15">
        <f>adatlap_1!Z14</f>
        <v>0</v>
      </c>
      <c r="Q15">
        <f t="shared" si="6"/>
        <v>0</v>
      </c>
      <c r="R15" s="18">
        <f t="shared" si="7"/>
        <v>0</v>
      </c>
      <c r="S15">
        <f>adatlap_1!AI14</f>
        <v>0</v>
      </c>
      <c r="T15">
        <f>adatlap_1!AJ14</f>
        <v>0</v>
      </c>
      <c r="U15">
        <f t="shared" si="8"/>
        <v>0</v>
      </c>
      <c r="V15" s="23">
        <f t="shared" si="0"/>
        <v>0</v>
      </c>
      <c r="W15" s="22">
        <f t="shared" si="9"/>
        <v>0</v>
      </c>
    </row>
    <row r="16" spans="1:23">
      <c r="A16">
        <f>adatlap_1!A15</f>
        <v>0</v>
      </c>
      <c r="B16" s="9">
        <f t="shared" si="1"/>
        <v>0</v>
      </c>
      <c r="C16">
        <f>adatlap_1!E15</f>
        <v>0</v>
      </c>
      <c r="D16">
        <f>adatlap_1!F15</f>
        <v>0</v>
      </c>
      <c r="E16">
        <f>adatlap_1!K15</f>
        <v>0</v>
      </c>
      <c r="F16">
        <f>adatlap_1!N15</f>
        <v>0</v>
      </c>
      <c r="G16">
        <f t="shared" si="2"/>
        <v>0</v>
      </c>
      <c r="H16" s="12">
        <f t="shared" si="3"/>
        <v>0</v>
      </c>
      <c r="I16">
        <f>adatlap_1!R15</f>
        <v>0</v>
      </c>
      <c r="J16">
        <f>adatlap_1!U15</f>
        <v>0</v>
      </c>
      <c r="K16">
        <f>adatlap_1!V15</f>
        <v>0</v>
      </c>
      <c r="L16">
        <f t="shared" si="4"/>
        <v>0</v>
      </c>
      <c r="M16" s="15">
        <f t="shared" si="5"/>
        <v>0</v>
      </c>
      <c r="N16">
        <f>adatlap_1!X15</f>
        <v>0</v>
      </c>
      <c r="O16">
        <f>adatlap_1!Y15</f>
        <v>0</v>
      </c>
      <c r="P16">
        <f>adatlap_1!Z15</f>
        <v>0</v>
      </c>
      <c r="Q16">
        <f t="shared" si="6"/>
        <v>0</v>
      </c>
      <c r="R16" s="18">
        <f t="shared" si="7"/>
        <v>0</v>
      </c>
      <c r="S16">
        <f>adatlap_1!AI15</f>
        <v>0</v>
      </c>
      <c r="T16">
        <f>adatlap_1!AJ15</f>
        <v>0</v>
      </c>
      <c r="U16">
        <f t="shared" si="8"/>
        <v>0</v>
      </c>
      <c r="V16" s="23">
        <f t="shared" si="0"/>
        <v>0</v>
      </c>
      <c r="W16" s="22">
        <f t="shared" si="9"/>
        <v>0</v>
      </c>
    </row>
    <row r="17" spans="1:23">
      <c r="A17">
        <f>adatlap_1!A16</f>
        <v>0</v>
      </c>
      <c r="B17" s="9">
        <f t="shared" si="1"/>
        <v>0</v>
      </c>
      <c r="C17">
        <f>adatlap_1!E16</f>
        <v>0</v>
      </c>
      <c r="D17">
        <f>adatlap_1!F16</f>
        <v>0</v>
      </c>
      <c r="E17">
        <f>adatlap_1!K16</f>
        <v>0</v>
      </c>
      <c r="F17">
        <f>adatlap_1!N16</f>
        <v>0</v>
      </c>
      <c r="G17">
        <f t="shared" si="2"/>
        <v>0</v>
      </c>
      <c r="H17" s="12">
        <f t="shared" si="3"/>
        <v>0</v>
      </c>
      <c r="I17">
        <f>adatlap_1!R16</f>
        <v>0</v>
      </c>
      <c r="J17">
        <f>adatlap_1!U16</f>
        <v>0</v>
      </c>
      <c r="K17">
        <f>adatlap_1!V16</f>
        <v>0</v>
      </c>
      <c r="L17">
        <f t="shared" si="4"/>
        <v>0</v>
      </c>
      <c r="M17" s="15">
        <f t="shared" si="5"/>
        <v>0</v>
      </c>
      <c r="N17">
        <f>adatlap_1!X16</f>
        <v>0</v>
      </c>
      <c r="O17">
        <f>adatlap_1!Y16</f>
        <v>0</v>
      </c>
      <c r="P17">
        <f>adatlap_1!Z16</f>
        <v>0</v>
      </c>
      <c r="Q17">
        <f t="shared" si="6"/>
        <v>0</v>
      </c>
      <c r="R17" s="18">
        <f t="shared" si="7"/>
        <v>0</v>
      </c>
      <c r="S17">
        <f>adatlap_1!AI16</f>
        <v>0</v>
      </c>
      <c r="T17">
        <f>adatlap_1!AJ16</f>
        <v>0</v>
      </c>
      <c r="U17">
        <f t="shared" si="8"/>
        <v>0</v>
      </c>
      <c r="V17" s="23">
        <f t="shared" si="0"/>
        <v>0</v>
      </c>
      <c r="W17" s="22">
        <f t="shared" si="9"/>
        <v>0</v>
      </c>
    </row>
    <row r="18" spans="1:23">
      <c r="A18">
        <f>adatlap_1!A17</f>
        <v>0</v>
      </c>
      <c r="B18" s="9">
        <f t="shared" si="1"/>
        <v>0</v>
      </c>
      <c r="C18">
        <f>adatlap_1!E17</f>
        <v>0</v>
      </c>
      <c r="D18">
        <f>adatlap_1!F17</f>
        <v>0</v>
      </c>
      <c r="E18">
        <f>adatlap_1!K17</f>
        <v>0</v>
      </c>
      <c r="F18">
        <f>adatlap_1!N17</f>
        <v>0</v>
      </c>
      <c r="G18">
        <f t="shared" si="2"/>
        <v>0</v>
      </c>
      <c r="H18" s="12">
        <f t="shared" si="3"/>
        <v>0</v>
      </c>
      <c r="I18">
        <f>adatlap_1!R17</f>
        <v>0</v>
      </c>
      <c r="J18">
        <f>adatlap_1!U17</f>
        <v>0</v>
      </c>
      <c r="K18">
        <f>adatlap_1!V17</f>
        <v>0</v>
      </c>
      <c r="L18">
        <f t="shared" si="4"/>
        <v>0</v>
      </c>
      <c r="M18" s="15">
        <f t="shared" si="5"/>
        <v>0</v>
      </c>
      <c r="N18">
        <f>adatlap_1!X17</f>
        <v>0</v>
      </c>
      <c r="O18">
        <f>adatlap_1!Y17</f>
        <v>0</v>
      </c>
      <c r="P18">
        <f>adatlap_1!Z17</f>
        <v>0</v>
      </c>
      <c r="Q18">
        <f t="shared" si="6"/>
        <v>0</v>
      </c>
      <c r="R18" s="18">
        <f t="shared" si="7"/>
        <v>0</v>
      </c>
      <c r="S18">
        <f>adatlap_1!AI17</f>
        <v>0</v>
      </c>
      <c r="T18">
        <f>adatlap_1!AJ17</f>
        <v>0</v>
      </c>
      <c r="U18">
        <f t="shared" si="8"/>
        <v>0</v>
      </c>
      <c r="V18" s="23">
        <f t="shared" si="0"/>
        <v>0</v>
      </c>
      <c r="W18" s="22">
        <f t="shared" si="9"/>
        <v>0</v>
      </c>
    </row>
    <row r="19" spans="1:23">
      <c r="A19">
        <f>adatlap_1!A18</f>
        <v>0</v>
      </c>
      <c r="B19" s="9">
        <f t="shared" si="1"/>
        <v>0</v>
      </c>
      <c r="C19">
        <f>adatlap_1!E18</f>
        <v>0</v>
      </c>
      <c r="D19">
        <f>adatlap_1!F18</f>
        <v>0</v>
      </c>
      <c r="E19">
        <f>adatlap_1!K18</f>
        <v>0</v>
      </c>
      <c r="F19">
        <f>adatlap_1!N18</f>
        <v>0</v>
      </c>
      <c r="G19">
        <f t="shared" si="2"/>
        <v>0</v>
      </c>
      <c r="H19" s="12">
        <f t="shared" si="3"/>
        <v>0</v>
      </c>
      <c r="I19">
        <f>adatlap_1!R18</f>
        <v>0</v>
      </c>
      <c r="J19">
        <f>adatlap_1!U18</f>
        <v>0</v>
      </c>
      <c r="K19">
        <f>adatlap_1!V18</f>
        <v>0</v>
      </c>
      <c r="L19">
        <f t="shared" si="4"/>
        <v>0</v>
      </c>
      <c r="M19" s="15">
        <f t="shared" si="5"/>
        <v>0</v>
      </c>
      <c r="N19">
        <f>adatlap_1!X18</f>
        <v>0</v>
      </c>
      <c r="O19">
        <f>adatlap_1!Y18</f>
        <v>0</v>
      </c>
      <c r="P19">
        <f>adatlap_1!Z18</f>
        <v>0</v>
      </c>
      <c r="Q19">
        <f t="shared" si="6"/>
        <v>0</v>
      </c>
      <c r="R19" s="18">
        <f t="shared" si="7"/>
        <v>0</v>
      </c>
      <c r="S19">
        <f>adatlap_1!AI18</f>
        <v>0</v>
      </c>
      <c r="T19">
        <f>adatlap_1!AJ18</f>
        <v>0</v>
      </c>
      <c r="U19">
        <f t="shared" si="8"/>
        <v>0</v>
      </c>
      <c r="V19" s="23">
        <f t="shared" si="0"/>
        <v>0</v>
      </c>
      <c r="W19" s="22">
        <f t="shared" si="9"/>
        <v>0</v>
      </c>
    </row>
    <row r="20" spans="1:23">
      <c r="A20">
        <f>adatlap_1!A19</f>
        <v>0</v>
      </c>
      <c r="B20" s="9">
        <f t="shared" si="1"/>
        <v>0</v>
      </c>
      <c r="C20">
        <f>adatlap_1!E19</f>
        <v>0</v>
      </c>
      <c r="D20">
        <f>adatlap_1!F19</f>
        <v>0</v>
      </c>
      <c r="E20">
        <f>adatlap_1!K19</f>
        <v>0</v>
      </c>
      <c r="F20">
        <f>adatlap_1!N19</f>
        <v>0</v>
      </c>
      <c r="G20">
        <f t="shared" si="2"/>
        <v>0</v>
      </c>
      <c r="H20" s="12">
        <f t="shared" si="3"/>
        <v>0</v>
      </c>
      <c r="I20">
        <f>adatlap_1!R19</f>
        <v>0</v>
      </c>
      <c r="J20">
        <f>adatlap_1!U19</f>
        <v>0</v>
      </c>
      <c r="K20">
        <f>adatlap_1!V19</f>
        <v>0</v>
      </c>
      <c r="L20">
        <f t="shared" si="4"/>
        <v>0</v>
      </c>
      <c r="M20" s="15">
        <f t="shared" si="5"/>
        <v>0</v>
      </c>
      <c r="N20">
        <f>adatlap_1!X19</f>
        <v>0</v>
      </c>
      <c r="O20">
        <f>adatlap_1!Y19</f>
        <v>0</v>
      </c>
      <c r="P20">
        <f>adatlap_1!Z19</f>
        <v>0</v>
      </c>
      <c r="Q20">
        <f t="shared" si="6"/>
        <v>0</v>
      </c>
      <c r="R20" s="18">
        <f t="shared" si="7"/>
        <v>0</v>
      </c>
      <c r="S20">
        <f>adatlap_1!AI19</f>
        <v>0</v>
      </c>
      <c r="T20">
        <f>adatlap_1!AJ19</f>
        <v>0</v>
      </c>
      <c r="U20">
        <f t="shared" si="8"/>
        <v>0</v>
      </c>
      <c r="V20" s="23">
        <f t="shared" si="0"/>
        <v>0</v>
      </c>
      <c r="W20" s="22">
        <f t="shared" si="9"/>
        <v>0</v>
      </c>
    </row>
    <row r="21" spans="1:23">
      <c r="A21">
        <f>adatlap_1!A20</f>
        <v>0</v>
      </c>
      <c r="B21" s="9">
        <f t="shared" si="1"/>
        <v>0</v>
      </c>
      <c r="C21">
        <f>adatlap_1!E20</f>
        <v>0</v>
      </c>
      <c r="D21">
        <f>adatlap_1!F20</f>
        <v>0</v>
      </c>
      <c r="E21">
        <f>adatlap_1!K20</f>
        <v>0</v>
      </c>
      <c r="F21">
        <f>adatlap_1!N20</f>
        <v>0</v>
      </c>
      <c r="G21">
        <f t="shared" si="2"/>
        <v>0</v>
      </c>
      <c r="H21" s="12">
        <f t="shared" si="3"/>
        <v>0</v>
      </c>
      <c r="I21">
        <f>adatlap_1!R20</f>
        <v>0</v>
      </c>
      <c r="J21">
        <f>adatlap_1!U20</f>
        <v>0</v>
      </c>
      <c r="K21">
        <f>adatlap_1!V20</f>
        <v>0</v>
      </c>
      <c r="L21">
        <f t="shared" si="4"/>
        <v>0</v>
      </c>
      <c r="M21" s="15">
        <f t="shared" si="5"/>
        <v>0</v>
      </c>
      <c r="N21">
        <f>adatlap_1!X20</f>
        <v>0</v>
      </c>
      <c r="O21">
        <f>adatlap_1!Y20</f>
        <v>0</v>
      </c>
      <c r="P21">
        <f>adatlap_1!Z20</f>
        <v>0</v>
      </c>
      <c r="Q21">
        <f t="shared" si="6"/>
        <v>0</v>
      </c>
      <c r="R21" s="18">
        <f t="shared" si="7"/>
        <v>0</v>
      </c>
      <c r="S21">
        <f>adatlap_1!AI20</f>
        <v>0</v>
      </c>
      <c r="T21">
        <f>adatlap_1!AJ20</f>
        <v>0</v>
      </c>
      <c r="U21">
        <f t="shared" si="8"/>
        <v>0</v>
      </c>
      <c r="V21" s="23">
        <f t="shared" si="0"/>
        <v>0</v>
      </c>
      <c r="W21" s="22">
        <f t="shared" si="9"/>
        <v>0</v>
      </c>
    </row>
    <row r="22" spans="1:23">
      <c r="A22">
        <f>adatlap_1!A21</f>
        <v>0</v>
      </c>
      <c r="B22" s="9">
        <f t="shared" si="1"/>
        <v>0</v>
      </c>
      <c r="C22">
        <f>adatlap_1!E21</f>
        <v>0</v>
      </c>
      <c r="D22">
        <f>adatlap_1!F21</f>
        <v>0</v>
      </c>
      <c r="E22">
        <f>adatlap_1!K21</f>
        <v>0</v>
      </c>
      <c r="F22">
        <f>adatlap_1!N21</f>
        <v>0</v>
      </c>
      <c r="G22">
        <f t="shared" si="2"/>
        <v>0</v>
      </c>
      <c r="H22" s="12">
        <f t="shared" si="3"/>
        <v>0</v>
      </c>
      <c r="I22">
        <f>adatlap_1!R21</f>
        <v>0</v>
      </c>
      <c r="J22">
        <f>adatlap_1!U21</f>
        <v>0</v>
      </c>
      <c r="K22">
        <f>adatlap_1!V21</f>
        <v>0</v>
      </c>
      <c r="L22">
        <f t="shared" si="4"/>
        <v>0</v>
      </c>
      <c r="M22" s="15">
        <f t="shared" si="5"/>
        <v>0</v>
      </c>
      <c r="N22">
        <f>adatlap_1!X21</f>
        <v>0</v>
      </c>
      <c r="O22">
        <f>adatlap_1!Y21</f>
        <v>0</v>
      </c>
      <c r="P22">
        <f>adatlap_1!Z21</f>
        <v>0</v>
      </c>
      <c r="Q22">
        <f t="shared" si="6"/>
        <v>0</v>
      </c>
      <c r="R22" s="18">
        <f t="shared" si="7"/>
        <v>0</v>
      </c>
      <c r="S22">
        <f>adatlap_1!AI21</f>
        <v>0</v>
      </c>
      <c r="T22">
        <f>adatlap_1!AJ21</f>
        <v>0</v>
      </c>
      <c r="U22">
        <f t="shared" si="8"/>
        <v>0</v>
      </c>
      <c r="V22" s="23">
        <f t="shared" si="0"/>
        <v>0</v>
      </c>
      <c r="W22" s="22">
        <f t="shared" si="9"/>
        <v>0</v>
      </c>
    </row>
    <row r="23" spans="1:23">
      <c r="A23">
        <f>adatlap_1!A22</f>
        <v>0</v>
      </c>
      <c r="B23" s="9">
        <f t="shared" si="1"/>
        <v>0</v>
      </c>
      <c r="C23">
        <f>adatlap_1!E22</f>
        <v>0</v>
      </c>
      <c r="D23">
        <f>adatlap_1!F22</f>
        <v>0</v>
      </c>
      <c r="E23">
        <f>adatlap_1!K22</f>
        <v>0</v>
      </c>
      <c r="F23">
        <f>adatlap_1!N22</f>
        <v>0</v>
      </c>
      <c r="G23">
        <f t="shared" si="2"/>
        <v>0</v>
      </c>
      <c r="H23" s="12">
        <f t="shared" si="3"/>
        <v>0</v>
      </c>
      <c r="I23">
        <f>adatlap_1!R22</f>
        <v>0</v>
      </c>
      <c r="J23">
        <f>adatlap_1!U22</f>
        <v>0</v>
      </c>
      <c r="K23">
        <f>adatlap_1!V22</f>
        <v>0</v>
      </c>
      <c r="L23">
        <f t="shared" si="4"/>
        <v>0</v>
      </c>
      <c r="M23" s="15">
        <f t="shared" si="5"/>
        <v>0</v>
      </c>
      <c r="N23">
        <f>adatlap_1!X22</f>
        <v>0</v>
      </c>
      <c r="O23">
        <f>adatlap_1!Y22</f>
        <v>0</v>
      </c>
      <c r="P23">
        <f>adatlap_1!Z22</f>
        <v>0</v>
      </c>
      <c r="Q23">
        <f t="shared" si="6"/>
        <v>0</v>
      </c>
      <c r="R23" s="18">
        <f t="shared" si="7"/>
        <v>0</v>
      </c>
      <c r="S23">
        <f>adatlap_1!AI22</f>
        <v>0</v>
      </c>
      <c r="T23">
        <f>adatlap_1!AJ22</f>
        <v>0</v>
      </c>
      <c r="U23">
        <f t="shared" si="8"/>
        <v>0</v>
      </c>
      <c r="V23" s="23">
        <f t="shared" si="0"/>
        <v>0</v>
      </c>
      <c r="W23" s="22">
        <f t="shared" si="9"/>
        <v>0</v>
      </c>
    </row>
    <row r="24" spans="1:23">
      <c r="A24">
        <f>adatlap_1!A23</f>
        <v>0</v>
      </c>
      <c r="B24" s="9">
        <f t="shared" si="1"/>
        <v>0</v>
      </c>
      <c r="C24">
        <f>adatlap_1!E23</f>
        <v>0</v>
      </c>
      <c r="D24">
        <f>adatlap_1!F23</f>
        <v>0</v>
      </c>
      <c r="E24">
        <f>adatlap_1!K23</f>
        <v>0</v>
      </c>
      <c r="F24">
        <f>adatlap_1!N23</f>
        <v>0</v>
      </c>
      <c r="G24">
        <f t="shared" si="2"/>
        <v>0</v>
      </c>
      <c r="H24" s="12">
        <f t="shared" si="3"/>
        <v>0</v>
      </c>
      <c r="I24">
        <f>adatlap_1!R23</f>
        <v>0</v>
      </c>
      <c r="J24">
        <f>adatlap_1!U23</f>
        <v>0</v>
      </c>
      <c r="K24">
        <f>adatlap_1!V23</f>
        <v>0</v>
      </c>
      <c r="L24">
        <f t="shared" si="4"/>
        <v>0</v>
      </c>
      <c r="M24" s="15">
        <f t="shared" si="5"/>
        <v>0</v>
      </c>
      <c r="N24">
        <f>adatlap_1!X23</f>
        <v>0</v>
      </c>
      <c r="O24">
        <f>adatlap_1!Y23</f>
        <v>0</v>
      </c>
      <c r="P24">
        <f>adatlap_1!Z23</f>
        <v>0</v>
      </c>
      <c r="Q24">
        <f t="shared" si="6"/>
        <v>0</v>
      </c>
      <c r="R24" s="18">
        <f t="shared" si="7"/>
        <v>0</v>
      </c>
      <c r="S24">
        <f>adatlap_1!AI23</f>
        <v>0</v>
      </c>
      <c r="T24">
        <f>adatlap_1!AJ23</f>
        <v>0</v>
      </c>
      <c r="U24">
        <f t="shared" si="8"/>
        <v>0</v>
      </c>
      <c r="V24" s="23">
        <f t="shared" si="0"/>
        <v>0</v>
      </c>
      <c r="W24" s="22">
        <f t="shared" si="9"/>
        <v>0</v>
      </c>
    </row>
    <row r="25" spans="1:23">
      <c r="A25">
        <f>adatlap_1!A24</f>
        <v>0</v>
      </c>
      <c r="B25" s="9">
        <f t="shared" si="1"/>
        <v>0</v>
      </c>
      <c r="C25">
        <f>adatlap_1!E24</f>
        <v>0</v>
      </c>
      <c r="D25">
        <f>adatlap_1!F24</f>
        <v>0</v>
      </c>
      <c r="E25">
        <f>adatlap_1!K24</f>
        <v>0</v>
      </c>
      <c r="F25">
        <f>adatlap_1!N24</f>
        <v>0</v>
      </c>
      <c r="G25">
        <f t="shared" si="2"/>
        <v>0</v>
      </c>
      <c r="H25" s="12">
        <f t="shared" si="3"/>
        <v>0</v>
      </c>
      <c r="I25">
        <f>adatlap_1!R24</f>
        <v>0</v>
      </c>
      <c r="J25">
        <f>adatlap_1!U24</f>
        <v>0</v>
      </c>
      <c r="K25">
        <f>adatlap_1!V24</f>
        <v>0</v>
      </c>
      <c r="L25">
        <f t="shared" si="4"/>
        <v>0</v>
      </c>
      <c r="M25" s="15">
        <f t="shared" si="5"/>
        <v>0</v>
      </c>
      <c r="N25">
        <f>adatlap_1!X24</f>
        <v>0</v>
      </c>
      <c r="O25">
        <f>adatlap_1!Y24</f>
        <v>0</v>
      </c>
      <c r="P25">
        <f>adatlap_1!Z24</f>
        <v>0</v>
      </c>
      <c r="Q25">
        <f t="shared" si="6"/>
        <v>0</v>
      </c>
      <c r="R25" s="18">
        <f t="shared" si="7"/>
        <v>0</v>
      </c>
      <c r="S25">
        <f>adatlap_1!AI24</f>
        <v>0</v>
      </c>
      <c r="T25">
        <f>adatlap_1!AJ24</f>
        <v>0</v>
      </c>
      <c r="U25">
        <f t="shared" si="8"/>
        <v>0</v>
      </c>
      <c r="V25" s="23">
        <f t="shared" si="0"/>
        <v>0</v>
      </c>
      <c r="W25" s="22">
        <f t="shared" si="9"/>
        <v>0</v>
      </c>
    </row>
    <row r="26" spans="1:23">
      <c r="A26">
        <f>adatlap_1!A25</f>
        <v>0</v>
      </c>
      <c r="B26" s="9">
        <f t="shared" si="1"/>
        <v>0</v>
      </c>
      <c r="C26">
        <f>adatlap_1!E25</f>
        <v>0</v>
      </c>
      <c r="D26">
        <f>adatlap_1!F25</f>
        <v>0</v>
      </c>
      <c r="E26">
        <f>adatlap_1!K25</f>
        <v>0</v>
      </c>
      <c r="F26">
        <f>adatlap_1!N25</f>
        <v>0</v>
      </c>
      <c r="G26">
        <f t="shared" si="2"/>
        <v>0</v>
      </c>
      <c r="H26" s="12">
        <f t="shared" si="3"/>
        <v>0</v>
      </c>
      <c r="I26">
        <f>adatlap_1!R25</f>
        <v>0</v>
      </c>
      <c r="J26">
        <f>adatlap_1!U25</f>
        <v>0</v>
      </c>
      <c r="K26">
        <f>adatlap_1!V25</f>
        <v>0</v>
      </c>
      <c r="L26">
        <f t="shared" si="4"/>
        <v>0</v>
      </c>
      <c r="M26" s="15">
        <f t="shared" si="5"/>
        <v>0</v>
      </c>
      <c r="N26">
        <f>adatlap_1!X25</f>
        <v>0</v>
      </c>
      <c r="O26">
        <f>adatlap_1!Y25</f>
        <v>0</v>
      </c>
      <c r="P26">
        <f>adatlap_1!Z25</f>
        <v>0</v>
      </c>
      <c r="Q26">
        <f t="shared" si="6"/>
        <v>0</v>
      </c>
      <c r="R26" s="18">
        <f t="shared" si="7"/>
        <v>0</v>
      </c>
      <c r="S26">
        <f>adatlap_1!AI25</f>
        <v>0</v>
      </c>
      <c r="T26">
        <f>adatlap_1!AJ25</f>
        <v>0</v>
      </c>
      <c r="U26">
        <f t="shared" si="8"/>
        <v>0</v>
      </c>
      <c r="V26" s="23">
        <f t="shared" si="0"/>
        <v>0</v>
      </c>
      <c r="W26" s="22">
        <f t="shared" si="9"/>
        <v>0</v>
      </c>
    </row>
  </sheetData>
  <mergeCells count="4">
    <mergeCell ref="C1:G1"/>
    <mergeCell ref="I1:L1"/>
    <mergeCell ref="N1:Q1"/>
    <mergeCell ref="S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77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2" max="3" width="10" style="33" customWidth="1"/>
    <col min="4" max="4" width="12.5703125" bestFit="1" customWidth="1"/>
    <col min="5" max="5" width="7.85546875" style="33" customWidth="1"/>
    <col min="6" max="6" width="9.5703125" customWidth="1"/>
    <col min="7" max="7" width="6.85546875" style="33" customWidth="1"/>
    <col min="9" max="9" width="6.85546875" style="33" customWidth="1"/>
    <col min="10" max="10" width="9.28515625" customWidth="1"/>
    <col min="11" max="11" width="13" customWidth="1"/>
    <col min="12" max="12" width="9" style="33" customWidth="1"/>
    <col min="14" max="14" width="6.7109375" style="33" customWidth="1"/>
    <col min="16" max="16" width="7" style="33" customWidth="1"/>
    <col min="18" max="18" width="6.42578125" style="33" customWidth="1"/>
    <col min="19" max="19" width="8.85546875" customWidth="1"/>
    <col min="20" max="20" width="10.5703125" style="33" customWidth="1"/>
    <col min="22" max="22" width="7.7109375" style="33" customWidth="1"/>
    <col min="24" max="24" width="6.5703125" style="33" customWidth="1"/>
    <col min="26" max="26" width="6.140625" style="33" customWidth="1"/>
    <col min="28" max="28" width="14" style="33" customWidth="1"/>
    <col min="30" max="30" width="5.7109375" style="33" customWidth="1"/>
    <col min="32" max="32" width="5.5703125" style="33" customWidth="1"/>
    <col min="35" max="35" width="9.140625" style="33"/>
  </cols>
  <sheetData>
    <row r="1" spans="1:35" s="3" customFormat="1" ht="60">
      <c r="B1" s="32" t="s">
        <v>58</v>
      </c>
      <c r="C1" s="32"/>
      <c r="D1" s="63" t="s">
        <v>0</v>
      </c>
      <c r="E1" s="63"/>
      <c r="F1" s="63"/>
      <c r="G1" s="63"/>
      <c r="H1" s="63"/>
      <c r="I1" s="63"/>
      <c r="J1" s="63"/>
      <c r="K1" s="63"/>
      <c r="L1" s="32" t="s">
        <v>58</v>
      </c>
      <c r="M1" s="63" t="s">
        <v>1</v>
      </c>
      <c r="N1" s="63"/>
      <c r="O1" s="63"/>
      <c r="P1" s="63"/>
      <c r="Q1" s="63"/>
      <c r="R1" s="63"/>
      <c r="S1" s="63"/>
      <c r="T1" s="32" t="s">
        <v>58</v>
      </c>
      <c r="U1" s="63" t="s">
        <v>2</v>
      </c>
      <c r="V1" s="63"/>
      <c r="W1" s="63"/>
      <c r="X1" s="63"/>
      <c r="Y1" s="63"/>
      <c r="Z1" s="63"/>
      <c r="AA1" s="63"/>
      <c r="AB1" s="32" t="s">
        <v>58</v>
      </c>
      <c r="AC1" s="63" t="s">
        <v>3</v>
      </c>
      <c r="AD1" s="63"/>
      <c r="AE1" s="63"/>
      <c r="AF1" s="63"/>
      <c r="AG1" s="63"/>
      <c r="AI1" s="43"/>
    </row>
    <row r="2" spans="1:35" s="2" customFormat="1" ht="38.25">
      <c r="B2" s="34"/>
      <c r="C2" s="50" t="s">
        <v>70</v>
      </c>
      <c r="D2" s="51" t="str">
        <f>adatlap_2!C2</f>
        <v>szobatisztaság</v>
      </c>
      <c r="E2" s="52" t="s">
        <v>69</v>
      </c>
      <c r="F2" s="53" t="str">
        <f>adatlap_2!D2</f>
        <v>kézmosás</v>
      </c>
      <c r="G2" s="54" t="s">
        <v>68</v>
      </c>
      <c r="H2" s="55" t="str">
        <f>adatlap_2!E2</f>
        <v>evés/ivás</v>
      </c>
      <c r="I2" s="56" t="s">
        <v>67</v>
      </c>
      <c r="J2" s="57" t="str">
        <f>adatlap_2!F2</f>
        <v>öltözködés</v>
      </c>
      <c r="K2" s="7" t="str">
        <f>adatlap_2!G2</f>
        <v>Mindennapos össz. pontszám</v>
      </c>
      <c r="L2" s="37"/>
      <c r="M2" s="10" t="str">
        <f>adatlap_2!I2</f>
        <v>finom motorika</v>
      </c>
      <c r="N2" s="37" t="s">
        <v>66</v>
      </c>
      <c r="O2" s="10" t="str">
        <f>adatlap_2!J2</f>
        <v>nagy mozgás</v>
      </c>
      <c r="P2" s="37" t="s">
        <v>71</v>
      </c>
      <c r="Q2" s="10" t="str">
        <f>adatlap_2!K2</f>
        <v>isk. előtti kézség</v>
      </c>
      <c r="R2" s="37" t="s">
        <v>72</v>
      </c>
      <c r="S2" s="10" t="str">
        <f>adatlap_2!L2</f>
        <v>Motoros össz. pontszám</v>
      </c>
      <c r="T2" s="39"/>
      <c r="U2" s="13" t="str">
        <f>adatlap_2!N2</f>
        <v>beszéd értése</v>
      </c>
      <c r="V2" s="39" t="s">
        <v>73</v>
      </c>
      <c r="W2" s="13" t="str">
        <f>adatlap_2!O2</f>
        <v>nyelv használat</v>
      </c>
      <c r="X2" s="39" t="s">
        <v>74</v>
      </c>
      <c r="Y2" s="13" t="str">
        <f>adatlap_2!P2</f>
        <v>isk. előtti készség 1</v>
      </c>
      <c r="Z2" s="39" t="s">
        <v>75</v>
      </c>
      <c r="AA2" s="13" t="str">
        <f>adatlap_2!Q2</f>
        <v>Komm. össz. pontszám</v>
      </c>
      <c r="AB2" s="41"/>
      <c r="AC2" s="16" t="str">
        <f>adatlap_2!S2</f>
        <v>megf. viselk.</v>
      </c>
      <c r="AD2" s="41" t="s">
        <v>76</v>
      </c>
      <c r="AE2" s="16" t="str">
        <f>adatlap_2!T2</f>
        <v>isk. előtti készség 2</v>
      </c>
      <c r="AF2" s="41" t="s">
        <v>77</v>
      </c>
      <c r="AG2" s="16" t="str">
        <f>adatlap_2!U2</f>
        <v>Szoc. össz. pontszám</v>
      </c>
      <c r="AH2" s="19" t="str">
        <f>adatlap_2!V2</f>
        <v>teljes összes:</v>
      </c>
      <c r="AI2" s="19" t="str">
        <f>adatlap_2!W2</f>
        <v>teljes összes %</v>
      </c>
    </row>
    <row r="3" spans="1:35" s="6" customFormat="1">
      <c r="A3" s="6" t="s">
        <v>60</v>
      </c>
      <c r="B3" s="36">
        <v>100</v>
      </c>
      <c r="C3" s="48">
        <v>100</v>
      </c>
      <c r="D3" s="47">
        <v>17</v>
      </c>
      <c r="E3" s="48">
        <v>100</v>
      </c>
      <c r="F3" s="6">
        <v>5</v>
      </c>
      <c r="G3" s="48">
        <v>100</v>
      </c>
      <c r="H3" s="6">
        <v>18</v>
      </c>
      <c r="I3" s="48">
        <v>100</v>
      </c>
      <c r="J3" s="6">
        <v>10</v>
      </c>
      <c r="K3" s="6">
        <f t="shared" ref="K3:K26" si="0">SUM(D3,F3,H3,J3)</f>
        <v>50</v>
      </c>
      <c r="L3" s="38">
        <v>100</v>
      </c>
      <c r="M3" s="6">
        <v>14</v>
      </c>
      <c r="N3" s="45"/>
      <c r="O3" s="6">
        <v>21</v>
      </c>
      <c r="P3" s="45"/>
      <c r="Q3" s="6">
        <v>26</v>
      </c>
      <c r="R3" s="45"/>
      <c r="S3" s="6">
        <f>SUM(M3:Q3)</f>
        <v>61</v>
      </c>
      <c r="T3" s="40">
        <v>100</v>
      </c>
      <c r="U3" s="6">
        <v>6</v>
      </c>
      <c r="V3" s="45"/>
      <c r="W3" s="6">
        <v>6</v>
      </c>
      <c r="X3" s="45"/>
      <c r="Y3" s="6">
        <v>26</v>
      </c>
      <c r="Z3" s="45"/>
      <c r="AA3" s="6">
        <f>SUM(U3,W3,Y3)</f>
        <v>38</v>
      </c>
      <c r="AB3" s="42">
        <v>100</v>
      </c>
      <c r="AC3" s="6">
        <v>33</v>
      </c>
      <c r="AD3" s="45"/>
      <c r="AE3" s="6">
        <v>12</v>
      </c>
      <c r="AF3" s="45"/>
      <c r="AG3" s="6">
        <f>SUM(AC3,AE3)</f>
        <v>45</v>
      </c>
      <c r="AH3" s="21">
        <f t="shared" ref="AH3:AH26" si="1">SUM(K3,S3,AA3,AG3)</f>
        <v>194</v>
      </c>
      <c r="AI3" s="44">
        <v>100</v>
      </c>
    </row>
    <row r="4" spans="1:35">
      <c r="A4" t="str">
        <f>adatlap_1!A3</f>
        <v>H Gy</v>
      </c>
      <c r="B4" s="36">
        <f>K4/K$3*100</f>
        <v>82</v>
      </c>
      <c r="C4" s="35">
        <f t="shared" ref="C4:C12" si="2">D4/D$3*100</f>
        <v>76.470588235294116</v>
      </c>
      <c r="D4" s="49">
        <f>adatlap_1!E3</f>
        <v>13</v>
      </c>
      <c r="E4" s="35">
        <f>F4/$F$3*100</f>
        <v>100</v>
      </c>
      <c r="F4">
        <f>adatlap_1!F3</f>
        <v>5</v>
      </c>
      <c r="G4" s="35">
        <f t="shared" ref="G4:G26" si="3">H4/H$3*100</f>
        <v>100</v>
      </c>
      <c r="H4">
        <f>adatlap_1!K3</f>
        <v>18</v>
      </c>
      <c r="I4" s="35">
        <f t="shared" ref="I4:I26" si="4">J4/J$3*100</f>
        <v>50</v>
      </c>
      <c r="J4">
        <f>adatlap_1!N3</f>
        <v>5</v>
      </c>
      <c r="K4">
        <f t="shared" si="0"/>
        <v>41</v>
      </c>
      <c r="L4" s="38">
        <f>S4/S$3*100</f>
        <v>45.901639344262293</v>
      </c>
      <c r="M4">
        <f>adatlap_1!R3</f>
        <v>10</v>
      </c>
      <c r="N4" s="35">
        <f>M4/M$3*100</f>
        <v>71.428571428571431</v>
      </c>
      <c r="O4">
        <f>adatlap_1!U3</f>
        <v>8</v>
      </c>
      <c r="P4" s="35">
        <f>O4/O$3*100</f>
        <v>38.095238095238095</v>
      </c>
      <c r="Q4">
        <f>adatlap_1!V3</f>
        <v>10</v>
      </c>
      <c r="R4" s="35">
        <f>Q4/Q$3*100</f>
        <v>38.461538461538467</v>
      </c>
      <c r="S4">
        <f>SUM(M4,O4,Q4)</f>
        <v>28</v>
      </c>
      <c r="T4" s="40">
        <f>AA4/AA$3*100</f>
        <v>81.578947368421055</v>
      </c>
      <c r="U4">
        <f>adatlap_1!X3</f>
        <v>6</v>
      </c>
      <c r="V4" s="35">
        <f>U4/U$3*100</f>
        <v>100</v>
      </c>
      <c r="W4">
        <f>adatlap_1!Y3</f>
        <v>6</v>
      </c>
      <c r="X4" s="35">
        <f>W4/W$3*100</f>
        <v>100</v>
      </c>
      <c r="Y4">
        <f>adatlap_1!Z3</f>
        <v>19</v>
      </c>
      <c r="Z4" s="35">
        <f>Y4/Y$3*100</f>
        <v>73.076923076923066</v>
      </c>
      <c r="AA4" s="26">
        <f t="shared" ref="AA4:AA26" si="5">SUM(U4,W4,Y4)</f>
        <v>31</v>
      </c>
      <c r="AB4" s="42">
        <f>AG4/AG$3*100</f>
        <v>93.333333333333329</v>
      </c>
      <c r="AC4">
        <f>adatlap_1!AI3</f>
        <v>31</v>
      </c>
      <c r="AD4" s="35">
        <f>AC4/AC$3*100</f>
        <v>93.939393939393938</v>
      </c>
      <c r="AE4">
        <f>adatlap_1!AJ3</f>
        <v>11</v>
      </c>
      <c r="AF4" s="35">
        <f>AE4/AE$3*100</f>
        <v>91.666666666666657</v>
      </c>
      <c r="AG4" s="6">
        <f t="shared" ref="AG4:AG26" si="6">SUM(AC4,AE4)</f>
        <v>42</v>
      </c>
      <c r="AH4" s="23">
        <f t="shared" si="1"/>
        <v>142</v>
      </c>
      <c r="AI4" s="44">
        <f>AH4/AH$3*100</f>
        <v>73.19587628865979</v>
      </c>
    </row>
    <row r="5" spans="1:35" ht="23.25">
      <c r="A5" t="s">
        <v>65</v>
      </c>
      <c r="B5" s="108">
        <f t="shared" ref="B5:B26" si="7">K5/K$3*100</f>
        <v>32</v>
      </c>
      <c r="C5" s="35">
        <f t="shared" si="2"/>
        <v>70.588235294117652</v>
      </c>
      <c r="D5" s="49">
        <v>12</v>
      </c>
      <c r="E5" s="35">
        <f>F5/$F$3*100</f>
        <v>80</v>
      </c>
      <c r="F5">
        <v>4</v>
      </c>
      <c r="G5" s="35">
        <f t="shared" si="3"/>
        <v>0</v>
      </c>
      <c r="H5">
        <f>adatlap_1!K4</f>
        <v>0</v>
      </c>
      <c r="I5" s="35">
        <f t="shared" si="4"/>
        <v>0</v>
      </c>
      <c r="J5">
        <f>adatlap_1!N4</f>
        <v>0</v>
      </c>
      <c r="K5">
        <f t="shared" si="0"/>
        <v>16</v>
      </c>
      <c r="L5" s="38">
        <f t="shared" ref="L5:L26" si="8">S5/S$3*100</f>
        <v>0</v>
      </c>
      <c r="M5">
        <f>adatlap_1!R4</f>
        <v>0</v>
      </c>
      <c r="N5" s="35">
        <f t="shared" ref="N5:N26" si="9">M5/M$3*100</f>
        <v>0</v>
      </c>
      <c r="O5">
        <f>adatlap_1!U4</f>
        <v>0</v>
      </c>
      <c r="P5" s="35">
        <f t="shared" ref="P5:P26" si="10">O5/O$3*100</f>
        <v>0</v>
      </c>
      <c r="Q5">
        <f>adatlap_1!V4</f>
        <v>0</v>
      </c>
      <c r="R5" s="35">
        <f t="shared" ref="R5:R26" si="11">Q5/Q$3*100</f>
        <v>0</v>
      </c>
      <c r="S5">
        <f t="shared" ref="S5:S26" si="12">SUM(M5:Q5)</f>
        <v>0</v>
      </c>
      <c r="T5" s="40">
        <f t="shared" ref="T5:T26" si="13">AA5/AA$3*100</f>
        <v>0</v>
      </c>
      <c r="U5">
        <f>adatlap_1!X4</f>
        <v>0</v>
      </c>
      <c r="V5" s="35">
        <f t="shared" ref="V5:V26" si="14">U5/U$3*100</f>
        <v>0</v>
      </c>
      <c r="W5">
        <f>adatlap_1!Y4</f>
        <v>0</v>
      </c>
      <c r="X5" s="35">
        <f t="shared" ref="X5:X26" si="15">W5/W$3*100</f>
        <v>0</v>
      </c>
      <c r="Y5">
        <f>adatlap_1!Z4</f>
        <v>0</v>
      </c>
      <c r="Z5" s="35">
        <f t="shared" ref="Z5:Z26" si="16">Y5/Y$3*100</f>
        <v>0</v>
      </c>
      <c r="AA5" s="26">
        <f t="shared" si="5"/>
        <v>0</v>
      </c>
      <c r="AB5" s="42">
        <f t="shared" ref="AB5:AB26" si="17">AG5/AG$3*100</f>
        <v>0</v>
      </c>
      <c r="AC5">
        <f>adatlap_1!AI4</f>
        <v>0</v>
      </c>
      <c r="AD5" s="35">
        <f t="shared" ref="AD5:AD26" si="18">AC5/AC$3*100</f>
        <v>0</v>
      </c>
      <c r="AE5">
        <f>adatlap_1!AJ4</f>
        <v>0</v>
      </c>
      <c r="AF5" s="35">
        <f t="shared" ref="AF5:AF26" si="19">AE5/AE$3*100</f>
        <v>0</v>
      </c>
      <c r="AG5" s="6">
        <f t="shared" si="6"/>
        <v>0</v>
      </c>
      <c r="AH5" s="23">
        <f t="shared" si="1"/>
        <v>16</v>
      </c>
      <c r="AI5" s="44">
        <f t="shared" ref="AI5:AI26" si="20">AH5/AH$3*100</f>
        <v>8.2474226804123703</v>
      </c>
    </row>
    <row r="6" spans="1:35">
      <c r="A6" t="s">
        <v>62</v>
      </c>
      <c r="B6" s="36">
        <f t="shared" si="7"/>
        <v>24</v>
      </c>
      <c r="C6" s="35">
        <f t="shared" si="2"/>
        <v>70.588235294117652</v>
      </c>
      <c r="D6" s="49">
        <v>12</v>
      </c>
      <c r="E6" s="35">
        <f t="shared" ref="E6:E26" si="21">F6/$F$3*100</f>
        <v>0</v>
      </c>
      <c r="F6">
        <f>adatlap_1!F5</f>
        <v>0</v>
      </c>
      <c r="G6" s="35">
        <f t="shared" si="3"/>
        <v>0</v>
      </c>
      <c r="H6">
        <f>adatlap_1!K5</f>
        <v>0</v>
      </c>
      <c r="I6" s="35">
        <f t="shared" si="4"/>
        <v>0</v>
      </c>
      <c r="J6">
        <f>adatlap_1!N5</f>
        <v>0</v>
      </c>
      <c r="K6">
        <f t="shared" si="0"/>
        <v>12</v>
      </c>
      <c r="L6" s="38">
        <f t="shared" si="8"/>
        <v>0</v>
      </c>
      <c r="M6">
        <f>adatlap_1!R5</f>
        <v>0</v>
      </c>
      <c r="N6" s="35">
        <f t="shared" si="9"/>
        <v>0</v>
      </c>
      <c r="O6">
        <f>adatlap_1!U5</f>
        <v>0</v>
      </c>
      <c r="P6" s="35">
        <f t="shared" si="10"/>
        <v>0</v>
      </c>
      <c r="Q6">
        <f>adatlap_1!V5</f>
        <v>0</v>
      </c>
      <c r="R6" s="35">
        <f t="shared" si="11"/>
        <v>0</v>
      </c>
      <c r="S6">
        <f t="shared" si="12"/>
        <v>0</v>
      </c>
      <c r="T6" s="40">
        <f t="shared" si="13"/>
        <v>0</v>
      </c>
      <c r="U6">
        <f>adatlap_1!X5</f>
        <v>0</v>
      </c>
      <c r="V6" s="35">
        <f t="shared" si="14"/>
        <v>0</v>
      </c>
      <c r="W6">
        <f>adatlap_1!Y5</f>
        <v>0</v>
      </c>
      <c r="X6" s="35">
        <f t="shared" si="15"/>
        <v>0</v>
      </c>
      <c r="Y6">
        <f>adatlap_1!Z5</f>
        <v>0</v>
      </c>
      <c r="Z6" s="35">
        <f t="shared" si="16"/>
        <v>0</v>
      </c>
      <c r="AA6" s="26">
        <f t="shared" si="5"/>
        <v>0</v>
      </c>
      <c r="AB6" s="42">
        <f t="shared" si="17"/>
        <v>0</v>
      </c>
      <c r="AC6">
        <f>adatlap_1!AI5</f>
        <v>0</v>
      </c>
      <c r="AD6" s="35">
        <f t="shared" si="18"/>
        <v>0</v>
      </c>
      <c r="AE6">
        <f>adatlap_1!AJ5</f>
        <v>0</v>
      </c>
      <c r="AF6" s="35">
        <f t="shared" si="19"/>
        <v>0</v>
      </c>
      <c r="AG6" s="6">
        <f t="shared" si="6"/>
        <v>0</v>
      </c>
      <c r="AH6" s="23">
        <f t="shared" si="1"/>
        <v>12</v>
      </c>
      <c r="AI6" s="44">
        <f t="shared" si="20"/>
        <v>6.1855670103092786</v>
      </c>
    </row>
    <row r="7" spans="1:35">
      <c r="B7" s="36">
        <v>28</v>
      </c>
      <c r="C7" s="35">
        <f t="shared" si="2"/>
        <v>82.35294117647058</v>
      </c>
      <c r="D7" s="49">
        <v>14</v>
      </c>
      <c r="E7" s="35">
        <f t="shared" si="21"/>
        <v>0</v>
      </c>
      <c r="F7">
        <f>adatlap_1!F6</f>
        <v>0</v>
      </c>
      <c r="G7" s="35">
        <f t="shared" si="3"/>
        <v>0</v>
      </c>
      <c r="H7">
        <f>adatlap_1!K6</f>
        <v>0</v>
      </c>
      <c r="I7" s="35">
        <f t="shared" si="4"/>
        <v>0</v>
      </c>
      <c r="J7">
        <f>adatlap_1!N6</f>
        <v>0</v>
      </c>
      <c r="K7">
        <f t="shared" si="0"/>
        <v>14</v>
      </c>
      <c r="L7" s="38">
        <f t="shared" si="8"/>
        <v>0</v>
      </c>
      <c r="M7">
        <f>adatlap_1!R6</f>
        <v>0</v>
      </c>
      <c r="N7" s="35">
        <f t="shared" si="9"/>
        <v>0</v>
      </c>
      <c r="O7">
        <f>adatlap_1!U6</f>
        <v>0</v>
      </c>
      <c r="P7" s="35">
        <f t="shared" si="10"/>
        <v>0</v>
      </c>
      <c r="Q7">
        <f>adatlap_1!V6</f>
        <v>0</v>
      </c>
      <c r="R7" s="35">
        <f t="shared" si="11"/>
        <v>0</v>
      </c>
      <c r="S7">
        <f t="shared" si="12"/>
        <v>0</v>
      </c>
      <c r="T7" s="40">
        <f t="shared" si="13"/>
        <v>0</v>
      </c>
      <c r="U7">
        <f>adatlap_1!X6</f>
        <v>0</v>
      </c>
      <c r="V7" s="35">
        <f t="shared" si="14"/>
        <v>0</v>
      </c>
      <c r="W7">
        <f>adatlap_1!Y6</f>
        <v>0</v>
      </c>
      <c r="X7" s="35">
        <f t="shared" si="15"/>
        <v>0</v>
      </c>
      <c r="Y7">
        <f>adatlap_1!Z6</f>
        <v>0</v>
      </c>
      <c r="Z7" s="35">
        <f t="shared" si="16"/>
        <v>0</v>
      </c>
      <c r="AA7" s="26">
        <f t="shared" si="5"/>
        <v>0</v>
      </c>
      <c r="AB7" s="42">
        <f t="shared" si="17"/>
        <v>0</v>
      </c>
      <c r="AC7">
        <f>adatlap_1!AI6</f>
        <v>0</v>
      </c>
      <c r="AD7" s="35">
        <f t="shared" si="18"/>
        <v>0</v>
      </c>
      <c r="AE7">
        <f>adatlap_1!AJ6</f>
        <v>0</v>
      </c>
      <c r="AF7" s="35">
        <f t="shared" si="19"/>
        <v>0</v>
      </c>
      <c r="AG7" s="6">
        <f t="shared" si="6"/>
        <v>0</v>
      </c>
      <c r="AH7" s="23">
        <f t="shared" si="1"/>
        <v>14</v>
      </c>
      <c r="AI7" s="44">
        <f t="shared" si="20"/>
        <v>7.216494845360824</v>
      </c>
    </row>
    <row r="8" spans="1:35" ht="23.25">
      <c r="B8" s="108">
        <v>32</v>
      </c>
      <c r="C8" s="35">
        <f t="shared" si="2"/>
        <v>94.117647058823522</v>
      </c>
      <c r="D8" s="49">
        <v>16</v>
      </c>
      <c r="E8" s="35">
        <f t="shared" si="21"/>
        <v>0</v>
      </c>
      <c r="F8">
        <f>adatlap_1!F7</f>
        <v>0</v>
      </c>
      <c r="G8" s="35">
        <f t="shared" si="3"/>
        <v>0</v>
      </c>
      <c r="H8">
        <f>adatlap_1!K7</f>
        <v>0</v>
      </c>
      <c r="I8" s="35">
        <f t="shared" si="4"/>
        <v>0</v>
      </c>
      <c r="J8">
        <f>adatlap_1!N7</f>
        <v>0</v>
      </c>
      <c r="K8">
        <f t="shared" si="0"/>
        <v>16</v>
      </c>
      <c r="L8" s="38">
        <f t="shared" si="8"/>
        <v>0</v>
      </c>
      <c r="M8">
        <f>adatlap_1!R7</f>
        <v>0</v>
      </c>
      <c r="N8" s="35">
        <f t="shared" si="9"/>
        <v>0</v>
      </c>
      <c r="O8">
        <f>adatlap_1!U7</f>
        <v>0</v>
      </c>
      <c r="P8" s="35">
        <f t="shared" si="10"/>
        <v>0</v>
      </c>
      <c r="Q8">
        <f>adatlap_1!V7</f>
        <v>0</v>
      </c>
      <c r="R8" s="35">
        <f t="shared" si="11"/>
        <v>0</v>
      </c>
      <c r="S8">
        <f t="shared" si="12"/>
        <v>0</v>
      </c>
      <c r="T8" s="40">
        <f t="shared" si="13"/>
        <v>0</v>
      </c>
      <c r="U8">
        <f>adatlap_1!X7</f>
        <v>0</v>
      </c>
      <c r="V8" s="35">
        <f t="shared" si="14"/>
        <v>0</v>
      </c>
      <c r="W8">
        <f>adatlap_1!Y7</f>
        <v>0</v>
      </c>
      <c r="X8" s="35">
        <f t="shared" si="15"/>
        <v>0</v>
      </c>
      <c r="Y8">
        <f>adatlap_1!Z7</f>
        <v>0</v>
      </c>
      <c r="Z8" s="35">
        <f t="shared" si="16"/>
        <v>0</v>
      </c>
      <c r="AA8" s="26">
        <f t="shared" si="5"/>
        <v>0</v>
      </c>
      <c r="AB8" s="42">
        <f t="shared" si="17"/>
        <v>0</v>
      </c>
      <c r="AC8">
        <f>adatlap_1!AI7</f>
        <v>0</v>
      </c>
      <c r="AD8" s="35">
        <f t="shared" si="18"/>
        <v>0</v>
      </c>
      <c r="AE8">
        <f>adatlap_1!AJ7</f>
        <v>0</v>
      </c>
      <c r="AF8" s="35">
        <f t="shared" si="19"/>
        <v>0</v>
      </c>
      <c r="AG8" s="6">
        <f t="shared" si="6"/>
        <v>0</v>
      </c>
      <c r="AH8" s="23">
        <f t="shared" si="1"/>
        <v>16</v>
      </c>
      <c r="AI8" s="44">
        <f t="shared" si="20"/>
        <v>8.2474226804123703</v>
      </c>
    </row>
    <row r="9" spans="1:35">
      <c r="B9" s="36">
        <f t="shared" si="7"/>
        <v>0</v>
      </c>
      <c r="C9" s="35">
        <f t="shared" si="2"/>
        <v>0</v>
      </c>
      <c r="D9" s="49">
        <f>adatlap_1!E8</f>
        <v>0</v>
      </c>
      <c r="E9" s="35">
        <f t="shared" si="21"/>
        <v>0</v>
      </c>
      <c r="F9">
        <f>adatlap_1!F8</f>
        <v>0</v>
      </c>
      <c r="G9" s="35">
        <f t="shared" si="3"/>
        <v>0</v>
      </c>
      <c r="H9">
        <f>adatlap_1!K8</f>
        <v>0</v>
      </c>
      <c r="I9" s="35">
        <f t="shared" si="4"/>
        <v>0</v>
      </c>
      <c r="J9">
        <f>adatlap_1!N8</f>
        <v>0</v>
      </c>
      <c r="K9">
        <f t="shared" si="0"/>
        <v>0</v>
      </c>
      <c r="L9" s="38">
        <f t="shared" si="8"/>
        <v>0</v>
      </c>
      <c r="M9">
        <f>adatlap_1!R8</f>
        <v>0</v>
      </c>
      <c r="N9" s="35">
        <f t="shared" si="9"/>
        <v>0</v>
      </c>
      <c r="O9">
        <f>adatlap_1!U8</f>
        <v>0</v>
      </c>
      <c r="P9" s="35">
        <f t="shared" si="10"/>
        <v>0</v>
      </c>
      <c r="Q9">
        <f>adatlap_1!V8</f>
        <v>0</v>
      </c>
      <c r="R9" s="35">
        <f t="shared" si="11"/>
        <v>0</v>
      </c>
      <c r="S9">
        <f t="shared" si="12"/>
        <v>0</v>
      </c>
      <c r="T9" s="40">
        <f t="shared" si="13"/>
        <v>0</v>
      </c>
      <c r="U9">
        <f>adatlap_1!X8</f>
        <v>0</v>
      </c>
      <c r="V9" s="35">
        <f t="shared" si="14"/>
        <v>0</v>
      </c>
      <c r="W9">
        <f>adatlap_1!Y8</f>
        <v>0</v>
      </c>
      <c r="X9" s="35">
        <f t="shared" si="15"/>
        <v>0</v>
      </c>
      <c r="Y9">
        <f>adatlap_1!Z8</f>
        <v>0</v>
      </c>
      <c r="Z9" s="35">
        <f t="shared" si="16"/>
        <v>0</v>
      </c>
      <c r="AA9" s="26">
        <f t="shared" si="5"/>
        <v>0</v>
      </c>
      <c r="AB9" s="42">
        <f t="shared" si="17"/>
        <v>0</v>
      </c>
      <c r="AC9">
        <f>adatlap_1!AI8</f>
        <v>0</v>
      </c>
      <c r="AD9" s="35">
        <f t="shared" si="18"/>
        <v>0</v>
      </c>
      <c r="AE9">
        <f>adatlap_1!AJ8</f>
        <v>0</v>
      </c>
      <c r="AF9" s="35">
        <f t="shared" si="19"/>
        <v>0</v>
      </c>
      <c r="AG9" s="6">
        <f t="shared" si="6"/>
        <v>0</v>
      </c>
      <c r="AH9" s="23">
        <f t="shared" si="1"/>
        <v>0</v>
      </c>
      <c r="AI9" s="44">
        <f t="shared" si="20"/>
        <v>0</v>
      </c>
    </row>
    <row r="10" spans="1:35">
      <c r="B10" s="36">
        <f t="shared" si="7"/>
        <v>0</v>
      </c>
      <c r="C10" s="35">
        <f t="shared" si="2"/>
        <v>0</v>
      </c>
      <c r="D10" s="49">
        <f>adatlap_1!E9</f>
        <v>0</v>
      </c>
      <c r="E10" s="35">
        <f t="shared" si="21"/>
        <v>0</v>
      </c>
      <c r="F10">
        <f>adatlap_1!F9</f>
        <v>0</v>
      </c>
      <c r="G10" s="35">
        <f t="shared" si="3"/>
        <v>0</v>
      </c>
      <c r="H10">
        <f>adatlap_1!K9</f>
        <v>0</v>
      </c>
      <c r="I10" s="35">
        <f t="shared" si="4"/>
        <v>0</v>
      </c>
      <c r="J10">
        <f>adatlap_1!N9</f>
        <v>0</v>
      </c>
      <c r="K10">
        <f t="shared" si="0"/>
        <v>0</v>
      </c>
      <c r="L10" s="38">
        <f t="shared" si="8"/>
        <v>0</v>
      </c>
      <c r="M10">
        <f>adatlap_1!R9</f>
        <v>0</v>
      </c>
      <c r="N10" s="35">
        <f t="shared" si="9"/>
        <v>0</v>
      </c>
      <c r="O10">
        <f>adatlap_1!U9</f>
        <v>0</v>
      </c>
      <c r="P10" s="35">
        <f t="shared" si="10"/>
        <v>0</v>
      </c>
      <c r="Q10">
        <f>adatlap_1!V9</f>
        <v>0</v>
      </c>
      <c r="R10" s="35">
        <f t="shared" si="11"/>
        <v>0</v>
      </c>
      <c r="S10">
        <f t="shared" si="12"/>
        <v>0</v>
      </c>
      <c r="T10" s="40">
        <f t="shared" si="13"/>
        <v>0</v>
      </c>
      <c r="U10">
        <f>adatlap_1!X9</f>
        <v>0</v>
      </c>
      <c r="V10" s="35">
        <f t="shared" si="14"/>
        <v>0</v>
      </c>
      <c r="W10">
        <f>adatlap_1!Y9</f>
        <v>0</v>
      </c>
      <c r="X10" s="35">
        <f t="shared" si="15"/>
        <v>0</v>
      </c>
      <c r="Y10">
        <f>adatlap_1!Z9</f>
        <v>0</v>
      </c>
      <c r="Z10" s="35">
        <f t="shared" si="16"/>
        <v>0</v>
      </c>
      <c r="AA10" s="26">
        <f t="shared" si="5"/>
        <v>0</v>
      </c>
      <c r="AB10" s="42">
        <f t="shared" si="17"/>
        <v>0</v>
      </c>
      <c r="AC10">
        <f>adatlap_1!AI9</f>
        <v>0</v>
      </c>
      <c r="AD10" s="35">
        <f t="shared" si="18"/>
        <v>0</v>
      </c>
      <c r="AE10">
        <f>adatlap_1!AJ9</f>
        <v>0</v>
      </c>
      <c r="AF10" s="35">
        <f t="shared" si="19"/>
        <v>0</v>
      </c>
      <c r="AG10" s="6">
        <f t="shared" si="6"/>
        <v>0</v>
      </c>
      <c r="AH10" s="23">
        <f t="shared" si="1"/>
        <v>0</v>
      </c>
      <c r="AI10" s="44">
        <f t="shared" si="20"/>
        <v>0</v>
      </c>
    </row>
    <row r="11" spans="1:35">
      <c r="B11" s="36">
        <f t="shared" si="7"/>
        <v>0</v>
      </c>
      <c r="C11" s="35">
        <f t="shared" si="2"/>
        <v>0</v>
      </c>
      <c r="D11" s="49">
        <f>adatlap_1!E10</f>
        <v>0</v>
      </c>
      <c r="E11" s="35">
        <f t="shared" si="21"/>
        <v>0</v>
      </c>
      <c r="F11">
        <f>adatlap_1!F10</f>
        <v>0</v>
      </c>
      <c r="G11" s="35">
        <f t="shared" si="3"/>
        <v>0</v>
      </c>
      <c r="H11">
        <f>adatlap_1!K10</f>
        <v>0</v>
      </c>
      <c r="I11" s="35">
        <f t="shared" si="4"/>
        <v>0</v>
      </c>
      <c r="J11">
        <f>adatlap_1!N10</f>
        <v>0</v>
      </c>
      <c r="K11">
        <f t="shared" si="0"/>
        <v>0</v>
      </c>
      <c r="L11" s="38">
        <f t="shared" si="8"/>
        <v>0</v>
      </c>
      <c r="M11">
        <f>adatlap_1!R10</f>
        <v>0</v>
      </c>
      <c r="N11" s="35">
        <f t="shared" si="9"/>
        <v>0</v>
      </c>
      <c r="O11">
        <f>adatlap_1!U10</f>
        <v>0</v>
      </c>
      <c r="P11" s="35">
        <f t="shared" si="10"/>
        <v>0</v>
      </c>
      <c r="Q11">
        <f>adatlap_1!V10</f>
        <v>0</v>
      </c>
      <c r="R11" s="35">
        <f t="shared" si="11"/>
        <v>0</v>
      </c>
      <c r="S11">
        <f t="shared" si="12"/>
        <v>0</v>
      </c>
      <c r="T11" s="40">
        <f t="shared" si="13"/>
        <v>0</v>
      </c>
      <c r="U11">
        <f>adatlap_1!X10</f>
        <v>0</v>
      </c>
      <c r="V11" s="35">
        <f t="shared" si="14"/>
        <v>0</v>
      </c>
      <c r="W11">
        <f>adatlap_1!Y10</f>
        <v>0</v>
      </c>
      <c r="X11" s="35">
        <f t="shared" si="15"/>
        <v>0</v>
      </c>
      <c r="Y11">
        <f>adatlap_1!Z10</f>
        <v>0</v>
      </c>
      <c r="Z11" s="35">
        <f t="shared" si="16"/>
        <v>0</v>
      </c>
      <c r="AA11" s="26">
        <f t="shared" si="5"/>
        <v>0</v>
      </c>
      <c r="AB11" s="42">
        <f t="shared" si="17"/>
        <v>0</v>
      </c>
      <c r="AC11">
        <f>adatlap_1!AI10</f>
        <v>0</v>
      </c>
      <c r="AD11" s="35">
        <f t="shared" si="18"/>
        <v>0</v>
      </c>
      <c r="AE11">
        <f>adatlap_1!AJ10</f>
        <v>0</v>
      </c>
      <c r="AF11" s="35">
        <f t="shared" si="19"/>
        <v>0</v>
      </c>
      <c r="AG11" s="6">
        <f t="shared" si="6"/>
        <v>0</v>
      </c>
      <c r="AH11" s="23">
        <f t="shared" si="1"/>
        <v>0</v>
      </c>
      <c r="AI11" s="44">
        <f t="shared" si="20"/>
        <v>0</v>
      </c>
    </row>
    <row r="12" spans="1:35">
      <c r="B12" s="36">
        <f t="shared" si="7"/>
        <v>0</v>
      </c>
      <c r="C12" s="35">
        <f t="shared" si="2"/>
        <v>0</v>
      </c>
      <c r="D12" s="49">
        <f>adatlap_1!E11</f>
        <v>0</v>
      </c>
      <c r="E12" s="35">
        <f t="shared" si="21"/>
        <v>0</v>
      </c>
      <c r="F12">
        <f>adatlap_1!F11</f>
        <v>0</v>
      </c>
      <c r="G12" s="35">
        <f t="shared" si="3"/>
        <v>0</v>
      </c>
      <c r="H12">
        <f>adatlap_1!K11</f>
        <v>0</v>
      </c>
      <c r="I12" s="35">
        <f t="shared" si="4"/>
        <v>0</v>
      </c>
      <c r="J12">
        <f>adatlap_1!N11</f>
        <v>0</v>
      </c>
      <c r="K12">
        <f t="shared" si="0"/>
        <v>0</v>
      </c>
      <c r="L12" s="38">
        <f t="shared" si="8"/>
        <v>0</v>
      </c>
      <c r="M12">
        <f>adatlap_1!R11</f>
        <v>0</v>
      </c>
      <c r="N12" s="35">
        <f t="shared" si="9"/>
        <v>0</v>
      </c>
      <c r="O12">
        <f>adatlap_1!U11</f>
        <v>0</v>
      </c>
      <c r="P12" s="35">
        <f t="shared" si="10"/>
        <v>0</v>
      </c>
      <c r="Q12">
        <f>adatlap_1!V11</f>
        <v>0</v>
      </c>
      <c r="R12" s="35">
        <f t="shared" si="11"/>
        <v>0</v>
      </c>
      <c r="S12">
        <f t="shared" si="12"/>
        <v>0</v>
      </c>
      <c r="T12" s="40">
        <f t="shared" si="13"/>
        <v>0</v>
      </c>
      <c r="U12">
        <f>adatlap_1!X11</f>
        <v>0</v>
      </c>
      <c r="V12" s="35">
        <f t="shared" si="14"/>
        <v>0</v>
      </c>
      <c r="W12">
        <f>adatlap_1!Y11</f>
        <v>0</v>
      </c>
      <c r="X12" s="35">
        <f t="shared" si="15"/>
        <v>0</v>
      </c>
      <c r="Y12">
        <f>adatlap_1!Z11</f>
        <v>0</v>
      </c>
      <c r="Z12" s="35">
        <f t="shared" si="16"/>
        <v>0</v>
      </c>
      <c r="AA12" s="26">
        <f t="shared" si="5"/>
        <v>0</v>
      </c>
      <c r="AB12" s="42">
        <f t="shared" si="17"/>
        <v>0</v>
      </c>
      <c r="AC12">
        <f>adatlap_1!AI11</f>
        <v>0</v>
      </c>
      <c r="AD12" s="35">
        <f t="shared" si="18"/>
        <v>0</v>
      </c>
      <c r="AE12">
        <f>adatlap_1!AJ11</f>
        <v>0</v>
      </c>
      <c r="AF12" s="35">
        <f t="shared" si="19"/>
        <v>0</v>
      </c>
      <c r="AG12" s="6">
        <f t="shared" si="6"/>
        <v>0</v>
      </c>
      <c r="AH12" s="23">
        <f t="shared" si="1"/>
        <v>0</v>
      </c>
      <c r="AI12" s="44">
        <f t="shared" si="20"/>
        <v>0</v>
      </c>
    </row>
    <row r="13" spans="1:35">
      <c r="B13" s="36">
        <f t="shared" si="7"/>
        <v>0</v>
      </c>
      <c r="C13" s="35">
        <f t="shared" ref="C13:C26" si="22">D13/D$3*100</f>
        <v>0</v>
      </c>
      <c r="D13" s="49">
        <f>adatlap_1!E12</f>
        <v>0</v>
      </c>
      <c r="E13" s="35">
        <f t="shared" si="21"/>
        <v>0</v>
      </c>
      <c r="F13">
        <f>adatlap_1!F12</f>
        <v>0</v>
      </c>
      <c r="G13" s="35">
        <f t="shared" si="3"/>
        <v>0</v>
      </c>
      <c r="H13">
        <f>adatlap_1!K12</f>
        <v>0</v>
      </c>
      <c r="I13" s="35">
        <f t="shared" si="4"/>
        <v>0</v>
      </c>
      <c r="J13">
        <f>adatlap_1!N12</f>
        <v>0</v>
      </c>
      <c r="K13">
        <f t="shared" si="0"/>
        <v>0</v>
      </c>
      <c r="L13" s="38">
        <f t="shared" si="8"/>
        <v>0</v>
      </c>
      <c r="M13">
        <f>adatlap_1!R12</f>
        <v>0</v>
      </c>
      <c r="N13" s="35">
        <f t="shared" si="9"/>
        <v>0</v>
      </c>
      <c r="O13">
        <f>adatlap_1!U12</f>
        <v>0</v>
      </c>
      <c r="P13" s="35">
        <f t="shared" si="10"/>
        <v>0</v>
      </c>
      <c r="Q13">
        <f>adatlap_1!V12</f>
        <v>0</v>
      </c>
      <c r="R13" s="35">
        <f t="shared" si="11"/>
        <v>0</v>
      </c>
      <c r="S13">
        <f t="shared" si="12"/>
        <v>0</v>
      </c>
      <c r="T13" s="40">
        <f t="shared" si="13"/>
        <v>0</v>
      </c>
      <c r="U13">
        <f>adatlap_1!X12</f>
        <v>0</v>
      </c>
      <c r="V13" s="35">
        <f t="shared" si="14"/>
        <v>0</v>
      </c>
      <c r="W13">
        <f>adatlap_1!Y12</f>
        <v>0</v>
      </c>
      <c r="X13" s="35">
        <f t="shared" si="15"/>
        <v>0</v>
      </c>
      <c r="Y13">
        <f>adatlap_1!Z12</f>
        <v>0</v>
      </c>
      <c r="Z13" s="35">
        <f t="shared" si="16"/>
        <v>0</v>
      </c>
      <c r="AA13" s="26">
        <f t="shared" si="5"/>
        <v>0</v>
      </c>
      <c r="AB13" s="42">
        <f t="shared" si="17"/>
        <v>0</v>
      </c>
      <c r="AC13">
        <f>adatlap_1!AI12</f>
        <v>0</v>
      </c>
      <c r="AD13" s="35">
        <f t="shared" si="18"/>
        <v>0</v>
      </c>
      <c r="AE13">
        <f>adatlap_1!AJ12</f>
        <v>0</v>
      </c>
      <c r="AF13" s="35">
        <f t="shared" si="19"/>
        <v>0</v>
      </c>
      <c r="AG13" s="6">
        <f t="shared" si="6"/>
        <v>0</v>
      </c>
      <c r="AH13" s="23">
        <f t="shared" si="1"/>
        <v>0</v>
      </c>
      <c r="AI13" s="44">
        <f t="shared" si="20"/>
        <v>0</v>
      </c>
    </row>
    <row r="14" spans="1:35">
      <c r="B14" s="36">
        <f t="shared" si="7"/>
        <v>0</v>
      </c>
      <c r="C14" s="35">
        <f t="shared" si="22"/>
        <v>0</v>
      </c>
      <c r="D14" s="49">
        <f>adatlap_1!E13</f>
        <v>0</v>
      </c>
      <c r="E14" s="35">
        <f t="shared" si="21"/>
        <v>0</v>
      </c>
      <c r="F14">
        <f>adatlap_1!F13</f>
        <v>0</v>
      </c>
      <c r="G14" s="35">
        <f t="shared" si="3"/>
        <v>0</v>
      </c>
      <c r="H14">
        <f>adatlap_1!K13</f>
        <v>0</v>
      </c>
      <c r="I14" s="35">
        <f t="shared" si="4"/>
        <v>0</v>
      </c>
      <c r="J14">
        <f>adatlap_1!N13</f>
        <v>0</v>
      </c>
      <c r="K14">
        <f t="shared" si="0"/>
        <v>0</v>
      </c>
      <c r="L14" s="38">
        <f t="shared" si="8"/>
        <v>0</v>
      </c>
      <c r="M14">
        <f>adatlap_1!R13</f>
        <v>0</v>
      </c>
      <c r="N14" s="35">
        <f t="shared" si="9"/>
        <v>0</v>
      </c>
      <c r="O14">
        <f>adatlap_1!U13</f>
        <v>0</v>
      </c>
      <c r="P14" s="35">
        <f t="shared" si="10"/>
        <v>0</v>
      </c>
      <c r="Q14">
        <f>adatlap_1!V13</f>
        <v>0</v>
      </c>
      <c r="R14" s="35">
        <f t="shared" si="11"/>
        <v>0</v>
      </c>
      <c r="S14">
        <f t="shared" si="12"/>
        <v>0</v>
      </c>
      <c r="T14" s="40">
        <f t="shared" si="13"/>
        <v>0</v>
      </c>
      <c r="U14">
        <f>adatlap_1!X13</f>
        <v>0</v>
      </c>
      <c r="V14" s="35">
        <f t="shared" si="14"/>
        <v>0</v>
      </c>
      <c r="W14">
        <f>adatlap_1!Y13</f>
        <v>0</v>
      </c>
      <c r="X14" s="35">
        <f t="shared" si="15"/>
        <v>0</v>
      </c>
      <c r="Y14">
        <f>adatlap_1!Z13</f>
        <v>0</v>
      </c>
      <c r="Z14" s="35">
        <f t="shared" si="16"/>
        <v>0</v>
      </c>
      <c r="AA14" s="26">
        <f t="shared" si="5"/>
        <v>0</v>
      </c>
      <c r="AB14" s="42">
        <f t="shared" si="17"/>
        <v>0</v>
      </c>
      <c r="AC14">
        <f>adatlap_1!AI13</f>
        <v>0</v>
      </c>
      <c r="AD14" s="35">
        <f t="shared" si="18"/>
        <v>0</v>
      </c>
      <c r="AE14">
        <f>adatlap_1!AJ13</f>
        <v>0</v>
      </c>
      <c r="AF14" s="35">
        <f t="shared" si="19"/>
        <v>0</v>
      </c>
      <c r="AG14" s="6">
        <f t="shared" si="6"/>
        <v>0</v>
      </c>
      <c r="AH14" s="23">
        <f t="shared" si="1"/>
        <v>0</v>
      </c>
      <c r="AI14" s="44">
        <f t="shared" si="20"/>
        <v>0</v>
      </c>
    </row>
    <row r="15" spans="1:35">
      <c r="B15" s="36">
        <f t="shared" si="7"/>
        <v>0</v>
      </c>
      <c r="C15" s="35">
        <f t="shared" si="22"/>
        <v>0</v>
      </c>
      <c r="D15" s="49">
        <f>adatlap_1!E14</f>
        <v>0</v>
      </c>
      <c r="E15" s="35">
        <f t="shared" si="21"/>
        <v>0</v>
      </c>
      <c r="F15">
        <f>adatlap_1!F14</f>
        <v>0</v>
      </c>
      <c r="G15" s="35">
        <f t="shared" si="3"/>
        <v>0</v>
      </c>
      <c r="H15">
        <f>adatlap_1!K14</f>
        <v>0</v>
      </c>
      <c r="I15" s="35">
        <f t="shared" si="4"/>
        <v>0</v>
      </c>
      <c r="J15">
        <f>adatlap_1!N14</f>
        <v>0</v>
      </c>
      <c r="K15">
        <f t="shared" si="0"/>
        <v>0</v>
      </c>
      <c r="L15" s="38">
        <f t="shared" si="8"/>
        <v>0</v>
      </c>
      <c r="M15">
        <f>adatlap_1!R14</f>
        <v>0</v>
      </c>
      <c r="N15" s="35">
        <f t="shared" si="9"/>
        <v>0</v>
      </c>
      <c r="O15">
        <f>adatlap_1!U14</f>
        <v>0</v>
      </c>
      <c r="P15" s="35">
        <f t="shared" si="10"/>
        <v>0</v>
      </c>
      <c r="Q15">
        <f>adatlap_1!V14</f>
        <v>0</v>
      </c>
      <c r="R15" s="35">
        <f t="shared" si="11"/>
        <v>0</v>
      </c>
      <c r="S15">
        <f t="shared" si="12"/>
        <v>0</v>
      </c>
      <c r="T15" s="40">
        <f t="shared" si="13"/>
        <v>0</v>
      </c>
      <c r="U15">
        <f>adatlap_1!X14</f>
        <v>0</v>
      </c>
      <c r="V15" s="35">
        <f t="shared" si="14"/>
        <v>0</v>
      </c>
      <c r="W15">
        <f>adatlap_1!Y14</f>
        <v>0</v>
      </c>
      <c r="X15" s="35">
        <f t="shared" si="15"/>
        <v>0</v>
      </c>
      <c r="Y15">
        <f>adatlap_1!Z14</f>
        <v>0</v>
      </c>
      <c r="Z15" s="35">
        <f t="shared" si="16"/>
        <v>0</v>
      </c>
      <c r="AA15" s="26">
        <f t="shared" si="5"/>
        <v>0</v>
      </c>
      <c r="AB15" s="42">
        <f t="shared" si="17"/>
        <v>0</v>
      </c>
      <c r="AC15">
        <f>adatlap_1!AI14</f>
        <v>0</v>
      </c>
      <c r="AD15" s="35">
        <f t="shared" si="18"/>
        <v>0</v>
      </c>
      <c r="AE15">
        <f>adatlap_1!AJ14</f>
        <v>0</v>
      </c>
      <c r="AF15" s="35">
        <f t="shared" si="19"/>
        <v>0</v>
      </c>
      <c r="AG15" s="6">
        <f t="shared" si="6"/>
        <v>0</v>
      </c>
      <c r="AH15" s="23">
        <f t="shared" si="1"/>
        <v>0</v>
      </c>
      <c r="AI15" s="44">
        <f t="shared" si="20"/>
        <v>0</v>
      </c>
    </row>
    <row r="16" spans="1:35">
      <c r="B16" s="36">
        <f t="shared" si="7"/>
        <v>0</v>
      </c>
      <c r="C16" s="35">
        <f t="shared" si="22"/>
        <v>0</v>
      </c>
      <c r="D16" s="49">
        <f>adatlap_1!E15</f>
        <v>0</v>
      </c>
      <c r="E16" s="35">
        <f t="shared" si="21"/>
        <v>0</v>
      </c>
      <c r="F16">
        <f>adatlap_1!F15</f>
        <v>0</v>
      </c>
      <c r="G16" s="35">
        <f t="shared" si="3"/>
        <v>0</v>
      </c>
      <c r="H16">
        <f>adatlap_1!K15</f>
        <v>0</v>
      </c>
      <c r="I16" s="35">
        <f t="shared" si="4"/>
        <v>0</v>
      </c>
      <c r="J16">
        <f>adatlap_1!N15</f>
        <v>0</v>
      </c>
      <c r="K16">
        <f t="shared" si="0"/>
        <v>0</v>
      </c>
      <c r="L16" s="38">
        <f t="shared" si="8"/>
        <v>0</v>
      </c>
      <c r="M16">
        <f>adatlap_1!R15</f>
        <v>0</v>
      </c>
      <c r="N16" s="35">
        <f t="shared" si="9"/>
        <v>0</v>
      </c>
      <c r="O16">
        <f>adatlap_1!U15</f>
        <v>0</v>
      </c>
      <c r="P16" s="35">
        <f t="shared" si="10"/>
        <v>0</v>
      </c>
      <c r="Q16">
        <f>adatlap_1!V15</f>
        <v>0</v>
      </c>
      <c r="R16" s="35">
        <f t="shared" si="11"/>
        <v>0</v>
      </c>
      <c r="S16">
        <f t="shared" si="12"/>
        <v>0</v>
      </c>
      <c r="T16" s="40">
        <f t="shared" si="13"/>
        <v>0</v>
      </c>
      <c r="U16">
        <f>adatlap_1!X15</f>
        <v>0</v>
      </c>
      <c r="V16" s="35">
        <f t="shared" si="14"/>
        <v>0</v>
      </c>
      <c r="W16">
        <f>adatlap_1!Y15</f>
        <v>0</v>
      </c>
      <c r="X16" s="35">
        <f t="shared" si="15"/>
        <v>0</v>
      </c>
      <c r="Y16">
        <f>adatlap_1!Z15</f>
        <v>0</v>
      </c>
      <c r="Z16" s="35">
        <f t="shared" si="16"/>
        <v>0</v>
      </c>
      <c r="AA16" s="26">
        <f t="shared" si="5"/>
        <v>0</v>
      </c>
      <c r="AB16" s="42">
        <f t="shared" si="17"/>
        <v>0</v>
      </c>
      <c r="AC16">
        <f>adatlap_1!AI15</f>
        <v>0</v>
      </c>
      <c r="AD16" s="35">
        <f t="shared" si="18"/>
        <v>0</v>
      </c>
      <c r="AE16">
        <f>adatlap_1!AJ15</f>
        <v>0</v>
      </c>
      <c r="AF16" s="35">
        <f t="shared" si="19"/>
        <v>0</v>
      </c>
      <c r="AG16" s="6">
        <f t="shared" si="6"/>
        <v>0</v>
      </c>
      <c r="AH16" s="23">
        <f t="shared" si="1"/>
        <v>0</v>
      </c>
      <c r="AI16" s="44">
        <f t="shared" si="20"/>
        <v>0</v>
      </c>
    </row>
    <row r="17" spans="1:35">
      <c r="B17" s="36">
        <f t="shared" si="7"/>
        <v>0</v>
      </c>
      <c r="C17" s="35">
        <f t="shared" si="22"/>
        <v>0</v>
      </c>
      <c r="D17" s="49">
        <f>adatlap_1!E16</f>
        <v>0</v>
      </c>
      <c r="E17" s="35">
        <f t="shared" si="21"/>
        <v>0</v>
      </c>
      <c r="F17">
        <f>adatlap_1!F16</f>
        <v>0</v>
      </c>
      <c r="G17" s="35">
        <f t="shared" si="3"/>
        <v>0</v>
      </c>
      <c r="H17">
        <f>adatlap_1!K16</f>
        <v>0</v>
      </c>
      <c r="I17" s="35">
        <f t="shared" si="4"/>
        <v>0</v>
      </c>
      <c r="J17">
        <f>adatlap_1!N16</f>
        <v>0</v>
      </c>
      <c r="K17">
        <f t="shared" si="0"/>
        <v>0</v>
      </c>
      <c r="L17" s="38">
        <f t="shared" si="8"/>
        <v>0</v>
      </c>
      <c r="M17">
        <f>adatlap_1!R16</f>
        <v>0</v>
      </c>
      <c r="N17" s="35">
        <f t="shared" si="9"/>
        <v>0</v>
      </c>
      <c r="O17">
        <f>adatlap_1!U16</f>
        <v>0</v>
      </c>
      <c r="P17" s="35">
        <f t="shared" si="10"/>
        <v>0</v>
      </c>
      <c r="Q17">
        <f>adatlap_1!V16</f>
        <v>0</v>
      </c>
      <c r="R17" s="35">
        <f t="shared" si="11"/>
        <v>0</v>
      </c>
      <c r="S17">
        <f t="shared" si="12"/>
        <v>0</v>
      </c>
      <c r="T17" s="40">
        <f t="shared" si="13"/>
        <v>0</v>
      </c>
      <c r="U17">
        <f>adatlap_1!X16</f>
        <v>0</v>
      </c>
      <c r="V17" s="35">
        <f t="shared" si="14"/>
        <v>0</v>
      </c>
      <c r="W17">
        <f>adatlap_1!Y16</f>
        <v>0</v>
      </c>
      <c r="X17" s="35">
        <f t="shared" si="15"/>
        <v>0</v>
      </c>
      <c r="Y17">
        <f>adatlap_1!Z16</f>
        <v>0</v>
      </c>
      <c r="Z17" s="35">
        <f t="shared" si="16"/>
        <v>0</v>
      </c>
      <c r="AA17" s="26">
        <f t="shared" si="5"/>
        <v>0</v>
      </c>
      <c r="AB17" s="42">
        <f t="shared" si="17"/>
        <v>0</v>
      </c>
      <c r="AC17">
        <f>adatlap_1!AI16</f>
        <v>0</v>
      </c>
      <c r="AD17" s="35">
        <f t="shared" si="18"/>
        <v>0</v>
      </c>
      <c r="AE17">
        <f>adatlap_1!AJ16</f>
        <v>0</v>
      </c>
      <c r="AF17" s="35">
        <f t="shared" si="19"/>
        <v>0</v>
      </c>
      <c r="AG17" s="6">
        <f t="shared" si="6"/>
        <v>0</v>
      </c>
      <c r="AH17" s="23">
        <f t="shared" si="1"/>
        <v>0</v>
      </c>
      <c r="AI17" s="44">
        <f t="shared" si="20"/>
        <v>0</v>
      </c>
    </row>
    <row r="18" spans="1:35">
      <c r="B18" s="36">
        <f t="shared" si="7"/>
        <v>0</v>
      </c>
      <c r="C18" s="35">
        <f t="shared" si="22"/>
        <v>0</v>
      </c>
      <c r="D18" s="49">
        <f>adatlap_1!E17</f>
        <v>0</v>
      </c>
      <c r="E18" s="35">
        <f t="shared" si="21"/>
        <v>0</v>
      </c>
      <c r="F18">
        <f>adatlap_1!F17</f>
        <v>0</v>
      </c>
      <c r="G18" s="35">
        <f t="shared" si="3"/>
        <v>0</v>
      </c>
      <c r="H18">
        <f>adatlap_1!K17</f>
        <v>0</v>
      </c>
      <c r="I18" s="35">
        <f t="shared" si="4"/>
        <v>0</v>
      </c>
      <c r="J18">
        <f>adatlap_1!N17</f>
        <v>0</v>
      </c>
      <c r="K18">
        <f t="shared" si="0"/>
        <v>0</v>
      </c>
      <c r="L18" s="38">
        <f t="shared" si="8"/>
        <v>0</v>
      </c>
      <c r="M18">
        <f>adatlap_1!R17</f>
        <v>0</v>
      </c>
      <c r="N18" s="35">
        <f t="shared" si="9"/>
        <v>0</v>
      </c>
      <c r="O18">
        <f>adatlap_1!U17</f>
        <v>0</v>
      </c>
      <c r="P18" s="35">
        <f t="shared" si="10"/>
        <v>0</v>
      </c>
      <c r="Q18">
        <f>adatlap_1!V17</f>
        <v>0</v>
      </c>
      <c r="R18" s="35">
        <f t="shared" si="11"/>
        <v>0</v>
      </c>
      <c r="S18">
        <f t="shared" si="12"/>
        <v>0</v>
      </c>
      <c r="T18" s="40">
        <f t="shared" si="13"/>
        <v>0</v>
      </c>
      <c r="U18">
        <f>adatlap_1!X17</f>
        <v>0</v>
      </c>
      <c r="V18" s="35">
        <f t="shared" si="14"/>
        <v>0</v>
      </c>
      <c r="W18">
        <f>adatlap_1!Y17</f>
        <v>0</v>
      </c>
      <c r="X18" s="35">
        <f t="shared" si="15"/>
        <v>0</v>
      </c>
      <c r="Y18">
        <f>adatlap_1!Z17</f>
        <v>0</v>
      </c>
      <c r="Z18" s="35">
        <f t="shared" si="16"/>
        <v>0</v>
      </c>
      <c r="AA18" s="26">
        <f t="shared" si="5"/>
        <v>0</v>
      </c>
      <c r="AB18" s="42">
        <f t="shared" si="17"/>
        <v>0</v>
      </c>
      <c r="AC18">
        <f>adatlap_1!AI17</f>
        <v>0</v>
      </c>
      <c r="AD18" s="35">
        <f t="shared" si="18"/>
        <v>0</v>
      </c>
      <c r="AE18">
        <f>adatlap_1!AJ17</f>
        <v>0</v>
      </c>
      <c r="AF18" s="35">
        <f t="shared" si="19"/>
        <v>0</v>
      </c>
      <c r="AG18" s="6">
        <f t="shared" si="6"/>
        <v>0</v>
      </c>
      <c r="AH18" s="23">
        <f t="shared" si="1"/>
        <v>0</v>
      </c>
      <c r="AI18" s="44">
        <f t="shared" si="20"/>
        <v>0</v>
      </c>
    </row>
    <row r="19" spans="1:35">
      <c r="B19" s="36">
        <f t="shared" si="7"/>
        <v>0</v>
      </c>
      <c r="C19" s="35">
        <f t="shared" si="22"/>
        <v>0</v>
      </c>
      <c r="D19" s="49">
        <f>adatlap_1!E18</f>
        <v>0</v>
      </c>
      <c r="E19" s="35">
        <f t="shared" si="21"/>
        <v>0</v>
      </c>
      <c r="F19">
        <f>adatlap_1!F18</f>
        <v>0</v>
      </c>
      <c r="G19" s="35">
        <f t="shared" si="3"/>
        <v>0</v>
      </c>
      <c r="H19">
        <f>adatlap_1!K18</f>
        <v>0</v>
      </c>
      <c r="I19" s="35">
        <f t="shared" si="4"/>
        <v>0</v>
      </c>
      <c r="J19">
        <f>adatlap_1!N18</f>
        <v>0</v>
      </c>
      <c r="K19">
        <f t="shared" si="0"/>
        <v>0</v>
      </c>
      <c r="L19" s="38">
        <f t="shared" si="8"/>
        <v>0</v>
      </c>
      <c r="M19">
        <f>adatlap_1!R18</f>
        <v>0</v>
      </c>
      <c r="N19" s="35">
        <f t="shared" si="9"/>
        <v>0</v>
      </c>
      <c r="O19">
        <f>adatlap_1!U18</f>
        <v>0</v>
      </c>
      <c r="P19" s="35">
        <f t="shared" si="10"/>
        <v>0</v>
      </c>
      <c r="Q19">
        <f>adatlap_1!V18</f>
        <v>0</v>
      </c>
      <c r="R19" s="35">
        <f t="shared" si="11"/>
        <v>0</v>
      </c>
      <c r="S19">
        <f t="shared" si="12"/>
        <v>0</v>
      </c>
      <c r="T19" s="40">
        <f t="shared" si="13"/>
        <v>0</v>
      </c>
      <c r="U19">
        <f>adatlap_1!X18</f>
        <v>0</v>
      </c>
      <c r="V19" s="35">
        <f t="shared" si="14"/>
        <v>0</v>
      </c>
      <c r="W19">
        <f>adatlap_1!Y18</f>
        <v>0</v>
      </c>
      <c r="X19" s="35">
        <f t="shared" si="15"/>
        <v>0</v>
      </c>
      <c r="Y19">
        <f>adatlap_1!Z18</f>
        <v>0</v>
      </c>
      <c r="Z19" s="35">
        <f t="shared" si="16"/>
        <v>0</v>
      </c>
      <c r="AA19" s="26">
        <f t="shared" si="5"/>
        <v>0</v>
      </c>
      <c r="AB19" s="42">
        <f t="shared" si="17"/>
        <v>0</v>
      </c>
      <c r="AC19">
        <f>adatlap_1!AI18</f>
        <v>0</v>
      </c>
      <c r="AD19" s="35">
        <f t="shared" si="18"/>
        <v>0</v>
      </c>
      <c r="AE19">
        <f>adatlap_1!AJ18</f>
        <v>0</v>
      </c>
      <c r="AF19" s="35">
        <f t="shared" si="19"/>
        <v>0</v>
      </c>
      <c r="AG19" s="6">
        <f t="shared" si="6"/>
        <v>0</v>
      </c>
      <c r="AH19" s="23">
        <f t="shared" si="1"/>
        <v>0</v>
      </c>
      <c r="AI19" s="44">
        <f t="shared" si="20"/>
        <v>0</v>
      </c>
    </row>
    <row r="20" spans="1:35">
      <c r="B20" s="36">
        <f t="shared" si="7"/>
        <v>0</v>
      </c>
      <c r="C20" s="35">
        <f t="shared" si="22"/>
        <v>0</v>
      </c>
      <c r="D20" s="49">
        <f>adatlap_1!E19</f>
        <v>0</v>
      </c>
      <c r="E20" s="35">
        <f t="shared" si="21"/>
        <v>0</v>
      </c>
      <c r="F20">
        <f>adatlap_1!F19</f>
        <v>0</v>
      </c>
      <c r="G20" s="35">
        <f t="shared" si="3"/>
        <v>0</v>
      </c>
      <c r="H20">
        <f>adatlap_1!K19</f>
        <v>0</v>
      </c>
      <c r="I20" s="35">
        <f t="shared" si="4"/>
        <v>0</v>
      </c>
      <c r="J20">
        <f>adatlap_1!N19</f>
        <v>0</v>
      </c>
      <c r="K20">
        <f t="shared" si="0"/>
        <v>0</v>
      </c>
      <c r="L20" s="38">
        <f t="shared" si="8"/>
        <v>0</v>
      </c>
      <c r="M20">
        <f>adatlap_1!R19</f>
        <v>0</v>
      </c>
      <c r="N20" s="35">
        <f t="shared" si="9"/>
        <v>0</v>
      </c>
      <c r="O20">
        <f>adatlap_1!U19</f>
        <v>0</v>
      </c>
      <c r="P20" s="35">
        <f t="shared" si="10"/>
        <v>0</v>
      </c>
      <c r="Q20">
        <f>adatlap_1!V19</f>
        <v>0</v>
      </c>
      <c r="R20" s="35">
        <f t="shared" si="11"/>
        <v>0</v>
      </c>
      <c r="S20">
        <f t="shared" si="12"/>
        <v>0</v>
      </c>
      <c r="T20" s="40">
        <f t="shared" si="13"/>
        <v>0</v>
      </c>
      <c r="U20">
        <f>adatlap_1!X19</f>
        <v>0</v>
      </c>
      <c r="V20" s="35">
        <f t="shared" si="14"/>
        <v>0</v>
      </c>
      <c r="W20">
        <f>adatlap_1!Y19</f>
        <v>0</v>
      </c>
      <c r="X20" s="35">
        <f t="shared" si="15"/>
        <v>0</v>
      </c>
      <c r="Y20">
        <f>adatlap_1!Z19</f>
        <v>0</v>
      </c>
      <c r="Z20" s="35">
        <f t="shared" si="16"/>
        <v>0</v>
      </c>
      <c r="AA20" s="26">
        <f t="shared" si="5"/>
        <v>0</v>
      </c>
      <c r="AB20" s="42">
        <f t="shared" si="17"/>
        <v>0</v>
      </c>
      <c r="AC20">
        <f>adatlap_1!AI19</f>
        <v>0</v>
      </c>
      <c r="AD20" s="35">
        <f t="shared" si="18"/>
        <v>0</v>
      </c>
      <c r="AE20">
        <f>adatlap_1!AJ19</f>
        <v>0</v>
      </c>
      <c r="AF20" s="35">
        <f t="shared" si="19"/>
        <v>0</v>
      </c>
      <c r="AG20" s="6">
        <f t="shared" si="6"/>
        <v>0</v>
      </c>
      <c r="AH20" s="23">
        <f t="shared" si="1"/>
        <v>0</v>
      </c>
      <c r="AI20" s="44">
        <f t="shared" si="20"/>
        <v>0</v>
      </c>
    </row>
    <row r="21" spans="1:35">
      <c r="B21" s="36">
        <f t="shared" si="7"/>
        <v>0</v>
      </c>
      <c r="C21" s="35">
        <f t="shared" si="22"/>
        <v>0</v>
      </c>
      <c r="D21" s="49">
        <f>adatlap_1!E20</f>
        <v>0</v>
      </c>
      <c r="E21" s="35">
        <f t="shared" si="21"/>
        <v>0</v>
      </c>
      <c r="F21">
        <f>adatlap_1!F20</f>
        <v>0</v>
      </c>
      <c r="G21" s="35">
        <f t="shared" si="3"/>
        <v>0</v>
      </c>
      <c r="H21">
        <f>adatlap_1!K20</f>
        <v>0</v>
      </c>
      <c r="I21" s="35">
        <f t="shared" si="4"/>
        <v>0</v>
      </c>
      <c r="J21">
        <f>adatlap_1!N20</f>
        <v>0</v>
      </c>
      <c r="K21">
        <f t="shared" si="0"/>
        <v>0</v>
      </c>
      <c r="L21" s="38">
        <f t="shared" si="8"/>
        <v>0</v>
      </c>
      <c r="M21">
        <f>adatlap_1!R20</f>
        <v>0</v>
      </c>
      <c r="N21" s="35">
        <f t="shared" si="9"/>
        <v>0</v>
      </c>
      <c r="O21">
        <f>adatlap_1!U20</f>
        <v>0</v>
      </c>
      <c r="P21" s="35">
        <f t="shared" si="10"/>
        <v>0</v>
      </c>
      <c r="Q21">
        <f>adatlap_1!V20</f>
        <v>0</v>
      </c>
      <c r="R21" s="35">
        <f t="shared" si="11"/>
        <v>0</v>
      </c>
      <c r="S21">
        <f t="shared" si="12"/>
        <v>0</v>
      </c>
      <c r="T21" s="40">
        <f t="shared" si="13"/>
        <v>0</v>
      </c>
      <c r="U21">
        <f>adatlap_1!X20</f>
        <v>0</v>
      </c>
      <c r="V21" s="35">
        <f t="shared" si="14"/>
        <v>0</v>
      </c>
      <c r="W21">
        <f>adatlap_1!Y20</f>
        <v>0</v>
      </c>
      <c r="X21" s="35">
        <f t="shared" si="15"/>
        <v>0</v>
      </c>
      <c r="Y21">
        <f>adatlap_1!Z20</f>
        <v>0</v>
      </c>
      <c r="Z21" s="35">
        <f t="shared" si="16"/>
        <v>0</v>
      </c>
      <c r="AA21" s="26">
        <f t="shared" si="5"/>
        <v>0</v>
      </c>
      <c r="AB21" s="42">
        <f t="shared" si="17"/>
        <v>0</v>
      </c>
      <c r="AC21">
        <f>adatlap_1!AI20</f>
        <v>0</v>
      </c>
      <c r="AD21" s="35">
        <f t="shared" si="18"/>
        <v>0</v>
      </c>
      <c r="AE21">
        <f>adatlap_1!AJ20</f>
        <v>0</v>
      </c>
      <c r="AF21" s="35">
        <f t="shared" si="19"/>
        <v>0</v>
      </c>
      <c r="AG21" s="6">
        <f t="shared" si="6"/>
        <v>0</v>
      </c>
      <c r="AH21" s="23">
        <f t="shared" si="1"/>
        <v>0</v>
      </c>
      <c r="AI21" s="44">
        <f t="shared" si="20"/>
        <v>0</v>
      </c>
    </row>
    <row r="22" spans="1:35">
      <c r="B22" s="36">
        <f t="shared" si="7"/>
        <v>0</v>
      </c>
      <c r="C22" s="35">
        <f t="shared" si="22"/>
        <v>0</v>
      </c>
      <c r="D22" s="49">
        <f>adatlap_1!E21</f>
        <v>0</v>
      </c>
      <c r="E22" s="35">
        <f t="shared" si="21"/>
        <v>0</v>
      </c>
      <c r="F22">
        <f>adatlap_1!F21</f>
        <v>0</v>
      </c>
      <c r="G22" s="35">
        <f t="shared" si="3"/>
        <v>0</v>
      </c>
      <c r="H22">
        <f>adatlap_1!K21</f>
        <v>0</v>
      </c>
      <c r="I22" s="35">
        <f t="shared" si="4"/>
        <v>0</v>
      </c>
      <c r="J22">
        <f>adatlap_1!N21</f>
        <v>0</v>
      </c>
      <c r="K22">
        <f t="shared" si="0"/>
        <v>0</v>
      </c>
      <c r="L22" s="38">
        <f t="shared" si="8"/>
        <v>0</v>
      </c>
      <c r="M22">
        <f>adatlap_1!R21</f>
        <v>0</v>
      </c>
      <c r="N22" s="35">
        <f t="shared" si="9"/>
        <v>0</v>
      </c>
      <c r="O22">
        <f>adatlap_1!U21</f>
        <v>0</v>
      </c>
      <c r="P22" s="35">
        <f t="shared" si="10"/>
        <v>0</v>
      </c>
      <c r="Q22">
        <f>adatlap_1!V21</f>
        <v>0</v>
      </c>
      <c r="R22" s="35">
        <f t="shared" si="11"/>
        <v>0</v>
      </c>
      <c r="S22">
        <f t="shared" si="12"/>
        <v>0</v>
      </c>
      <c r="T22" s="40">
        <f t="shared" si="13"/>
        <v>0</v>
      </c>
      <c r="U22">
        <f>adatlap_1!X21</f>
        <v>0</v>
      </c>
      <c r="V22" s="35">
        <f t="shared" si="14"/>
        <v>0</v>
      </c>
      <c r="W22">
        <f>adatlap_1!Y21</f>
        <v>0</v>
      </c>
      <c r="X22" s="35">
        <f t="shared" si="15"/>
        <v>0</v>
      </c>
      <c r="Y22">
        <f>adatlap_1!Z21</f>
        <v>0</v>
      </c>
      <c r="Z22" s="35">
        <f t="shared" si="16"/>
        <v>0</v>
      </c>
      <c r="AA22" s="26">
        <f t="shared" si="5"/>
        <v>0</v>
      </c>
      <c r="AB22" s="42">
        <f t="shared" si="17"/>
        <v>0</v>
      </c>
      <c r="AC22">
        <f>adatlap_1!AI21</f>
        <v>0</v>
      </c>
      <c r="AD22" s="35">
        <f t="shared" si="18"/>
        <v>0</v>
      </c>
      <c r="AE22">
        <f>adatlap_1!AJ21</f>
        <v>0</v>
      </c>
      <c r="AF22" s="35">
        <f t="shared" si="19"/>
        <v>0</v>
      </c>
      <c r="AG22" s="6">
        <f t="shared" si="6"/>
        <v>0</v>
      </c>
      <c r="AH22" s="23">
        <f t="shared" si="1"/>
        <v>0</v>
      </c>
      <c r="AI22" s="44">
        <f t="shared" si="20"/>
        <v>0</v>
      </c>
    </row>
    <row r="23" spans="1:35">
      <c r="B23" s="36">
        <f t="shared" si="7"/>
        <v>0</v>
      </c>
      <c r="C23" s="35">
        <f t="shared" si="22"/>
        <v>0</v>
      </c>
      <c r="D23" s="49">
        <f>adatlap_1!E22</f>
        <v>0</v>
      </c>
      <c r="E23" s="35">
        <f t="shared" si="21"/>
        <v>0</v>
      </c>
      <c r="F23">
        <f>adatlap_1!F22</f>
        <v>0</v>
      </c>
      <c r="G23" s="35">
        <f t="shared" si="3"/>
        <v>0</v>
      </c>
      <c r="H23">
        <f>adatlap_1!K22</f>
        <v>0</v>
      </c>
      <c r="I23" s="35">
        <f t="shared" si="4"/>
        <v>0</v>
      </c>
      <c r="J23">
        <f>adatlap_1!N22</f>
        <v>0</v>
      </c>
      <c r="K23">
        <f t="shared" si="0"/>
        <v>0</v>
      </c>
      <c r="L23" s="38">
        <f t="shared" si="8"/>
        <v>0</v>
      </c>
      <c r="M23">
        <f>adatlap_1!R22</f>
        <v>0</v>
      </c>
      <c r="N23" s="35">
        <f t="shared" si="9"/>
        <v>0</v>
      </c>
      <c r="O23">
        <f>adatlap_1!U22</f>
        <v>0</v>
      </c>
      <c r="P23" s="35">
        <f t="shared" si="10"/>
        <v>0</v>
      </c>
      <c r="Q23">
        <f>adatlap_1!V22</f>
        <v>0</v>
      </c>
      <c r="R23" s="35">
        <f t="shared" si="11"/>
        <v>0</v>
      </c>
      <c r="S23">
        <f t="shared" si="12"/>
        <v>0</v>
      </c>
      <c r="T23" s="40">
        <f t="shared" si="13"/>
        <v>0</v>
      </c>
      <c r="U23">
        <f>adatlap_1!X22</f>
        <v>0</v>
      </c>
      <c r="V23" s="35">
        <f t="shared" si="14"/>
        <v>0</v>
      </c>
      <c r="W23">
        <f>adatlap_1!Y22</f>
        <v>0</v>
      </c>
      <c r="X23" s="35">
        <f t="shared" si="15"/>
        <v>0</v>
      </c>
      <c r="Y23">
        <f>adatlap_1!Z22</f>
        <v>0</v>
      </c>
      <c r="Z23" s="35">
        <f t="shared" si="16"/>
        <v>0</v>
      </c>
      <c r="AA23" s="26">
        <f t="shared" si="5"/>
        <v>0</v>
      </c>
      <c r="AB23" s="42">
        <f t="shared" si="17"/>
        <v>0</v>
      </c>
      <c r="AC23">
        <f>adatlap_1!AI22</f>
        <v>0</v>
      </c>
      <c r="AD23" s="35">
        <f t="shared" si="18"/>
        <v>0</v>
      </c>
      <c r="AE23">
        <f>adatlap_1!AJ22</f>
        <v>0</v>
      </c>
      <c r="AF23" s="35">
        <f t="shared" si="19"/>
        <v>0</v>
      </c>
      <c r="AG23" s="6">
        <f t="shared" si="6"/>
        <v>0</v>
      </c>
      <c r="AH23" s="23">
        <f t="shared" si="1"/>
        <v>0</v>
      </c>
      <c r="AI23" s="44">
        <f t="shared" si="20"/>
        <v>0</v>
      </c>
    </row>
    <row r="24" spans="1:35">
      <c r="B24" s="36">
        <f t="shared" si="7"/>
        <v>0</v>
      </c>
      <c r="C24" s="35">
        <f t="shared" si="22"/>
        <v>0</v>
      </c>
      <c r="D24" s="49">
        <f>adatlap_1!E23</f>
        <v>0</v>
      </c>
      <c r="E24" s="35">
        <f t="shared" si="21"/>
        <v>0</v>
      </c>
      <c r="F24">
        <f>adatlap_1!F23</f>
        <v>0</v>
      </c>
      <c r="G24" s="35">
        <f t="shared" si="3"/>
        <v>0</v>
      </c>
      <c r="H24">
        <f>adatlap_1!K23</f>
        <v>0</v>
      </c>
      <c r="I24" s="35">
        <f t="shared" si="4"/>
        <v>0</v>
      </c>
      <c r="J24">
        <f>adatlap_1!N23</f>
        <v>0</v>
      </c>
      <c r="K24">
        <f t="shared" si="0"/>
        <v>0</v>
      </c>
      <c r="L24" s="38">
        <f t="shared" si="8"/>
        <v>0</v>
      </c>
      <c r="M24">
        <f>adatlap_1!R23</f>
        <v>0</v>
      </c>
      <c r="N24" s="35">
        <f t="shared" si="9"/>
        <v>0</v>
      </c>
      <c r="O24">
        <f>adatlap_1!U23</f>
        <v>0</v>
      </c>
      <c r="P24" s="35">
        <f t="shared" si="10"/>
        <v>0</v>
      </c>
      <c r="Q24">
        <f>adatlap_1!V23</f>
        <v>0</v>
      </c>
      <c r="R24" s="35">
        <f t="shared" si="11"/>
        <v>0</v>
      </c>
      <c r="S24">
        <f t="shared" si="12"/>
        <v>0</v>
      </c>
      <c r="T24" s="40">
        <f t="shared" si="13"/>
        <v>0</v>
      </c>
      <c r="U24">
        <f>adatlap_1!X23</f>
        <v>0</v>
      </c>
      <c r="V24" s="35">
        <f t="shared" si="14"/>
        <v>0</v>
      </c>
      <c r="W24">
        <f>adatlap_1!Y23</f>
        <v>0</v>
      </c>
      <c r="X24" s="35">
        <f t="shared" si="15"/>
        <v>0</v>
      </c>
      <c r="Y24">
        <f>adatlap_1!Z23</f>
        <v>0</v>
      </c>
      <c r="Z24" s="35">
        <f t="shared" si="16"/>
        <v>0</v>
      </c>
      <c r="AA24" s="26">
        <f t="shared" si="5"/>
        <v>0</v>
      </c>
      <c r="AB24" s="42">
        <f t="shared" si="17"/>
        <v>0</v>
      </c>
      <c r="AC24">
        <f>adatlap_1!AI23</f>
        <v>0</v>
      </c>
      <c r="AD24" s="35">
        <f t="shared" si="18"/>
        <v>0</v>
      </c>
      <c r="AE24">
        <f>adatlap_1!AJ23</f>
        <v>0</v>
      </c>
      <c r="AF24" s="35">
        <f t="shared" si="19"/>
        <v>0</v>
      </c>
      <c r="AG24" s="6">
        <f t="shared" si="6"/>
        <v>0</v>
      </c>
      <c r="AH24" s="23">
        <f t="shared" si="1"/>
        <v>0</v>
      </c>
      <c r="AI24" s="44">
        <f t="shared" si="20"/>
        <v>0</v>
      </c>
    </row>
    <row r="25" spans="1:35">
      <c r="B25" s="36">
        <f t="shared" si="7"/>
        <v>0</v>
      </c>
      <c r="C25" s="35">
        <f t="shared" si="22"/>
        <v>0</v>
      </c>
      <c r="D25" s="49">
        <f>adatlap_1!E24</f>
        <v>0</v>
      </c>
      <c r="E25" s="35">
        <f t="shared" si="21"/>
        <v>0</v>
      </c>
      <c r="F25">
        <f>adatlap_1!F24</f>
        <v>0</v>
      </c>
      <c r="G25" s="35">
        <f t="shared" si="3"/>
        <v>0</v>
      </c>
      <c r="H25">
        <f>adatlap_1!K24</f>
        <v>0</v>
      </c>
      <c r="I25" s="35">
        <f t="shared" si="4"/>
        <v>0</v>
      </c>
      <c r="J25">
        <f>adatlap_1!N24</f>
        <v>0</v>
      </c>
      <c r="K25">
        <f t="shared" si="0"/>
        <v>0</v>
      </c>
      <c r="L25" s="38">
        <f t="shared" si="8"/>
        <v>0</v>
      </c>
      <c r="M25">
        <f>adatlap_1!R24</f>
        <v>0</v>
      </c>
      <c r="N25" s="35">
        <f t="shared" si="9"/>
        <v>0</v>
      </c>
      <c r="O25">
        <f>adatlap_1!U24</f>
        <v>0</v>
      </c>
      <c r="P25" s="35">
        <f t="shared" si="10"/>
        <v>0</v>
      </c>
      <c r="Q25">
        <f>adatlap_1!V24</f>
        <v>0</v>
      </c>
      <c r="R25" s="35">
        <f t="shared" si="11"/>
        <v>0</v>
      </c>
      <c r="S25">
        <f t="shared" si="12"/>
        <v>0</v>
      </c>
      <c r="T25" s="40">
        <f t="shared" si="13"/>
        <v>0</v>
      </c>
      <c r="U25">
        <f>adatlap_1!X24</f>
        <v>0</v>
      </c>
      <c r="V25" s="35">
        <f t="shared" si="14"/>
        <v>0</v>
      </c>
      <c r="W25">
        <f>adatlap_1!Y24</f>
        <v>0</v>
      </c>
      <c r="X25" s="35">
        <f t="shared" si="15"/>
        <v>0</v>
      </c>
      <c r="Y25">
        <f>adatlap_1!Z24</f>
        <v>0</v>
      </c>
      <c r="Z25" s="35">
        <f t="shared" si="16"/>
        <v>0</v>
      </c>
      <c r="AA25" s="26">
        <f t="shared" si="5"/>
        <v>0</v>
      </c>
      <c r="AB25" s="42">
        <f t="shared" si="17"/>
        <v>0</v>
      </c>
      <c r="AC25">
        <f>adatlap_1!AI24</f>
        <v>0</v>
      </c>
      <c r="AD25" s="35">
        <f t="shared" si="18"/>
        <v>0</v>
      </c>
      <c r="AE25">
        <f>adatlap_1!AJ24</f>
        <v>0</v>
      </c>
      <c r="AF25" s="35">
        <f t="shared" si="19"/>
        <v>0</v>
      </c>
      <c r="AG25" s="6">
        <f t="shared" si="6"/>
        <v>0</v>
      </c>
      <c r="AH25" s="23">
        <f t="shared" si="1"/>
        <v>0</v>
      </c>
      <c r="AI25" s="44">
        <f t="shared" si="20"/>
        <v>0</v>
      </c>
    </row>
    <row r="26" spans="1:35">
      <c r="B26" s="36">
        <f t="shared" si="7"/>
        <v>0</v>
      </c>
      <c r="C26" s="35">
        <f t="shared" si="22"/>
        <v>0</v>
      </c>
      <c r="D26" s="49">
        <f>adatlap_1!E25</f>
        <v>0</v>
      </c>
      <c r="E26" s="35">
        <f t="shared" si="21"/>
        <v>0</v>
      </c>
      <c r="F26">
        <f>adatlap_1!F25</f>
        <v>0</v>
      </c>
      <c r="G26" s="35">
        <f t="shared" si="3"/>
        <v>0</v>
      </c>
      <c r="H26">
        <f>adatlap_1!K25</f>
        <v>0</v>
      </c>
      <c r="I26" s="35">
        <f t="shared" si="4"/>
        <v>0</v>
      </c>
      <c r="J26">
        <f>adatlap_1!N25</f>
        <v>0</v>
      </c>
      <c r="K26">
        <f t="shared" si="0"/>
        <v>0</v>
      </c>
      <c r="L26" s="38">
        <f t="shared" si="8"/>
        <v>0</v>
      </c>
      <c r="M26">
        <f>adatlap_1!R25</f>
        <v>0</v>
      </c>
      <c r="N26" s="35">
        <f t="shared" si="9"/>
        <v>0</v>
      </c>
      <c r="O26">
        <f>adatlap_1!U25</f>
        <v>0</v>
      </c>
      <c r="P26" s="35">
        <f t="shared" si="10"/>
        <v>0</v>
      </c>
      <c r="Q26">
        <f>adatlap_1!V25</f>
        <v>0</v>
      </c>
      <c r="R26" s="35">
        <f t="shared" si="11"/>
        <v>0</v>
      </c>
      <c r="S26">
        <f t="shared" si="12"/>
        <v>0</v>
      </c>
      <c r="T26" s="40">
        <f t="shared" si="13"/>
        <v>0</v>
      </c>
      <c r="U26">
        <f>adatlap_1!X25</f>
        <v>0</v>
      </c>
      <c r="V26" s="35">
        <f t="shared" si="14"/>
        <v>0</v>
      </c>
      <c r="W26">
        <f>adatlap_1!Y25</f>
        <v>0</v>
      </c>
      <c r="X26" s="35">
        <f t="shared" si="15"/>
        <v>0</v>
      </c>
      <c r="Y26">
        <f>adatlap_1!Z25</f>
        <v>0</v>
      </c>
      <c r="Z26" s="35">
        <f t="shared" si="16"/>
        <v>0</v>
      </c>
      <c r="AA26" s="26">
        <f t="shared" si="5"/>
        <v>0</v>
      </c>
      <c r="AB26" s="42">
        <f t="shared" si="17"/>
        <v>0</v>
      </c>
      <c r="AC26">
        <f>adatlap_1!AI25</f>
        <v>0</v>
      </c>
      <c r="AD26" s="35">
        <f t="shared" si="18"/>
        <v>0</v>
      </c>
      <c r="AE26">
        <f>adatlap_1!AJ25</f>
        <v>0</v>
      </c>
      <c r="AF26" s="35">
        <f t="shared" si="19"/>
        <v>0</v>
      </c>
      <c r="AG26" s="6">
        <f t="shared" si="6"/>
        <v>0</v>
      </c>
      <c r="AH26" s="23">
        <f t="shared" si="1"/>
        <v>0</v>
      </c>
      <c r="AI26" s="44">
        <f t="shared" si="20"/>
        <v>0</v>
      </c>
    </row>
    <row r="27" spans="1:35">
      <c r="A27" t="s">
        <v>63</v>
      </c>
      <c r="E27" s="35"/>
    </row>
    <row r="28" spans="1:35">
      <c r="A28" t="s">
        <v>64</v>
      </c>
    </row>
    <row r="29" spans="1:35">
      <c r="A29" s="33"/>
      <c r="B29" s="33">
        <v>100</v>
      </c>
    </row>
    <row r="30" spans="1:35">
      <c r="A30" s="33"/>
      <c r="B30" s="46">
        <v>99</v>
      </c>
      <c r="C30" s="46"/>
    </row>
    <row r="31" spans="1:35">
      <c r="A31" s="33"/>
      <c r="B31" s="46">
        <v>98</v>
      </c>
      <c r="C31" s="46"/>
    </row>
    <row r="32" spans="1:35">
      <c r="B32" s="33">
        <v>97</v>
      </c>
      <c r="C32" s="46"/>
    </row>
    <row r="33" spans="2:2">
      <c r="B33" s="46">
        <v>96</v>
      </c>
    </row>
    <row r="34" spans="2:2">
      <c r="B34" s="46">
        <v>95</v>
      </c>
    </row>
    <row r="35" spans="2:2">
      <c r="B35" s="33">
        <v>94</v>
      </c>
    </row>
    <row r="36" spans="2:2">
      <c r="B36" s="46">
        <v>93</v>
      </c>
    </row>
    <row r="37" spans="2:2">
      <c r="B37" s="46">
        <v>92</v>
      </c>
    </row>
    <row r="38" spans="2:2">
      <c r="B38" s="33">
        <v>91</v>
      </c>
    </row>
    <row r="39" spans="2:2">
      <c r="B39" s="46">
        <v>90</v>
      </c>
    </row>
    <row r="40" spans="2:2">
      <c r="B40" s="46">
        <v>89</v>
      </c>
    </row>
    <row r="41" spans="2:2">
      <c r="B41" s="33">
        <v>88</v>
      </c>
    </row>
    <row r="42" spans="2:2">
      <c r="B42" s="46">
        <v>87</v>
      </c>
    </row>
    <row r="43" spans="2:2">
      <c r="B43" s="46">
        <v>86</v>
      </c>
    </row>
    <row r="44" spans="2:2">
      <c r="B44" s="33">
        <v>85</v>
      </c>
    </row>
    <row r="45" spans="2:2">
      <c r="B45" s="46">
        <v>84</v>
      </c>
    </row>
    <row r="46" spans="2:2">
      <c r="B46" s="46">
        <v>83</v>
      </c>
    </row>
    <row r="47" spans="2:2">
      <c r="B47" s="33">
        <v>82</v>
      </c>
    </row>
    <row r="48" spans="2:2">
      <c r="B48" s="46">
        <v>81</v>
      </c>
    </row>
    <row r="49" spans="2:2">
      <c r="B49" s="46">
        <v>80</v>
      </c>
    </row>
    <row r="50" spans="2:2">
      <c r="B50" s="33">
        <v>79</v>
      </c>
    </row>
    <row r="51" spans="2:2">
      <c r="B51" s="46">
        <v>78</v>
      </c>
    </row>
    <row r="52" spans="2:2">
      <c r="B52" s="46">
        <v>77</v>
      </c>
    </row>
    <row r="53" spans="2:2">
      <c r="B53" s="33">
        <v>76</v>
      </c>
    </row>
    <row r="54" spans="2:2">
      <c r="B54" s="46">
        <v>75</v>
      </c>
    </row>
    <row r="55" spans="2:2">
      <c r="B55" s="46">
        <v>74</v>
      </c>
    </row>
    <row r="56" spans="2:2">
      <c r="B56" s="33">
        <v>73</v>
      </c>
    </row>
    <row r="57" spans="2:2">
      <c r="B57" s="46">
        <v>72</v>
      </c>
    </row>
    <row r="58" spans="2:2">
      <c r="B58" s="46">
        <v>71</v>
      </c>
    </row>
    <row r="59" spans="2:2">
      <c r="B59" s="33">
        <v>70</v>
      </c>
    </row>
    <row r="60" spans="2:2">
      <c r="B60" s="46">
        <v>69</v>
      </c>
    </row>
    <row r="61" spans="2:2">
      <c r="B61" s="46">
        <v>68</v>
      </c>
    </row>
    <row r="62" spans="2:2">
      <c r="B62" s="33">
        <v>67</v>
      </c>
    </row>
    <row r="63" spans="2:2">
      <c r="B63" s="46">
        <v>66</v>
      </c>
    </row>
    <row r="64" spans="2:2">
      <c r="B64" s="46">
        <v>65</v>
      </c>
    </row>
    <row r="65" spans="2:2">
      <c r="B65" s="33">
        <v>64</v>
      </c>
    </row>
    <row r="66" spans="2:2">
      <c r="B66" s="46">
        <v>63</v>
      </c>
    </row>
    <row r="67" spans="2:2">
      <c r="B67" s="46">
        <v>62</v>
      </c>
    </row>
    <row r="68" spans="2:2">
      <c r="B68" s="33">
        <v>61</v>
      </c>
    </row>
    <row r="69" spans="2:2">
      <c r="B69" s="46">
        <v>60</v>
      </c>
    </row>
    <row r="70" spans="2:2">
      <c r="B70" s="46">
        <v>59</v>
      </c>
    </row>
    <row r="71" spans="2:2">
      <c r="B71" s="33">
        <v>58</v>
      </c>
    </row>
    <row r="72" spans="2:2">
      <c r="B72" s="46">
        <v>57</v>
      </c>
    </row>
    <row r="73" spans="2:2">
      <c r="B73" s="46">
        <v>56</v>
      </c>
    </row>
    <row r="74" spans="2:2">
      <c r="B74" s="33">
        <v>55</v>
      </c>
    </row>
    <row r="75" spans="2:2">
      <c r="B75" s="46">
        <v>54</v>
      </c>
    </row>
    <row r="76" spans="2:2">
      <c r="B76" s="46">
        <v>53</v>
      </c>
    </row>
    <row r="77" spans="2:2">
      <c r="B77" s="33">
        <v>52</v>
      </c>
    </row>
  </sheetData>
  <mergeCells count="4">
    <mergeCell ref="D1:K1"/>
    <mergeCell ref="M1:S1"/>
    <mergeCell ref="U1:AA1"/>
    <mergeCell ref="AC1:AG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1" max="1" width="7.5703125" style="76" bestFit="1" customWidth="1"/>
    <col min="2" max="2" width="15.42578125" style="77" customWidth="1"/>
    <col min="3" max="3" width="10.28515625" style="77" bestFit="1" customWidth="1"/>
    <col min="4" max="4" width="10.42578125" style="77" customWidth="1"/>
    <col min="5" max="5" width="10.85546875" style="77" bestFit="1" customWidth="1"/>
    <col min="6" max="6" width="13.5703125" style="77" customWidth="1"/>
    <col min="7" max="7" width="9.7109375" style="77" customWidth="1"/>
    <col min="8" max="8" width="9" style="77" customWidth="1"/>
    <col min="9" max="9" width="11.42578125" style="77" customWidth="1"/>
    <col min="10" max="10" width="11.28515625" style="77" customWidth="1"/>
    <col min="11" max="11" width="8.7109375" style="77" customWidth="1"/>
    <col min="12" max="12" width="9" style="77" customWidth="1"/>
    <col min="13" max="13" width="10.42578125" style="77" customWidth="1"/>
    <col min="14" max="14" width="11.140625" style="77" customWidth="1"/>
    <col min="15" max="15" width="11.28515625" style="77" customWidth="1"/>
    <col min="16" max="16" width="10.28515625" style="77" bestFit="1" customWidth="1"/>
    <col min="17" max="17" width="11.28515625" style="77" customWidth="1"/>
    <col min="18" max="19" width="10.28515625" style="77" bestFit="1" customWidth="1"/>
    <col min="20" max="16384" width="9.140625" style="78"/>
  </cols>
  <sheetData>
    <row r="1" spans="1:19" customFormat="1" ht="15" customHeight="1">
      <c r="A1" s="83" t="s">
        <v>57</v>
      </c>
      <c r="B1" s="92" t="s">
        <v>0</v>
      </c>
      <c r="C1" s="93"/>
      <c r="D1" s="93"/>
      <c r="E1" s="93"/>
      <c r="F1" s="94"/>
      <c r="G1" s="84" t="s">
        <v>1</v>
      </c>
      <c r="H1" s="85"/>
      <c r="I1" s="85"/>
      <c r="J1" s="86"/>
      <c r="K1" s="64" t="s">
        <v>2</v>
      </c>
      <c r="L1" s="65"/>
      <c r="M1" s="65"/>
      <c r="N1" s="75"/>
      <c r="O1" s="89" t="str">
        <f>adatlap_2!S1</f>
        <v>Szociális magatartás</v>
      </c>
      <c r="P1" s="90"/>
      <c r="Q1" s="91"/>
      <c r="R1" s="81"/>
      <c r="S1" s="82"/>
    </row>
    <row r="2" spans="1:19" s="4" customFormat="1" ht="60">
      <c r="A2" s="83"/>
      <c r="B2" s="95" t="str">
        <f>adatlap_2!C2</f>
        <v>szobatisztaság</v>
      </c>
      <c r="C2" s="96" t="str">
        <f>adatlap_2!D2</f>
        <v>kézmosás</v>
      </c>
      <c r="D2" s="96" t="str">
        <f>adatlap_2!E2</f>
        <v>evés/ivás</v>
      </c>
      <c r="E2" s="97" t="str">
        <f>adatlap_2!F2</f>
        <v>öltözködés</v>
      </c>
      <c r="F2" s="74" t="str">
        <f>adatlap_2!G2</f>
        <v>Mindennapos össz. pontszám</v>
      </c>
      <c r="G2" s="87" t="str">
        <f>adatlap_2!I2</f>
        <v>finom motorika</v>
      </c>
      <c r="H2" s="87" t="str">
        <f>adatlap_2!J2</f>
        <v>nagy mozgás</v>
      </c>
      <c r="I2" s="87" t="str">
        <f>adatlap_2!K2</f>
        <v>isk. előtti kézség</v>
      </c>
      <c r="J2" s="71" t="str">
        <f>adatlap_2!L2</f>
        <v>Motoros össz. pontszám</v>
      </c>
      <c r="K2" s="66" t="str">
        <f>adatlap_2!N2</f>
        <v>beszéd értése</v>
      </c>
      <c r="L2" s="67" t="str">
        <f>adatlap_2!O2</f>
        <v>nyelv használat</v>
      </c>
      <c r="M2" s="67" t="str">
        <f>adatlap_2!P2</f>
        <v>isk. előtti készség 1</v>
      </c>
      <c r="N2" s="68" t="str">
        <f>adatlap_2!Q2</f>
        <v>Komm. össz. pontszám</v>
      </c>
      <c r="O2" s="88" t="str">
        <f>adatlap_2!S2</f>
        <v>megf. viselk.</v>
      </c>
      <c r="P2" s="88" t="str">
        <f>adatlap_2!T2</f>
        <v>isk. előtti készség 2</v>
      </c>
      <c r="Q2" s="71" t="str">
        <f>adatlap_2!U2</f>
        <v>Szoc. össz. pontszám</v>
      </c>
      <c r="R2" s="116" t="str">
        <f>adatlap_2!V2</f>
        <v>teljes összes:</v>
      </c>
      <c r="S2" s="82" t="str">
        <f>adatlap_2!W2</f>
        <v>teljes összes %</v>
      </c>
    </row>
    <row r="3" spans="1:19" customFormat="1">
      <c r="A3" s="79">
        <f>'adatlap_%'!C3</f>
        <v>100</v>
      </c>
      <c r="B3" s="109">
        <f>IFERROR(INDEX('adatlap_%'!$A:$S,MATCH($A3,'adatlap_%'!$B:$B,0),MATCH(B$2,'adatlap_%'!$2:$2,0)-1),0)</f>
        <v>100</v>
      </c>
      <c r="C3" s="110">
        <f>IFERROR(INDEX('adatlap_%'!$A:$S,MATCH($A3,'adatlap_%'!$B:$B,0),MATCH(C$2,'adatlap_%'!$2:$2,0)-1),0)</f>
        <v>100</v>
      </c>
      <c r="D3" s="110">
        <f>IFERROR(INDEX('adatlap_%'!$A:$S,MATCH($A3,'adatlap_%'!$B:$B,0),MATCH(D$2,'adatlap_%'!$2:$2,0)-1),0)</f>
        <v>100</v>
      </c>
      <c r="E3" s="111">
        <f>IFERROR(INDEX('adatlap_%'!$A:$S,MATCH($A3,'adatlap_%'!$B:$B,0),MATCH(E$2,'adatlap_%'!$2:$2,0)-1),0)</f>
        <v>100</v>
      </c>
      <c r="F3" s="112">
        <f>IFERROR(INDEX('adatlap_%'!$A:$S,MATCH($A3,'adatlap_%'!$B:$B,0),MATCH(F$2,'adatlap_%'!$2:$2,0)-1),0)</f>
        <v>10</v>
      </c>
      <c r="G3" s="109">
        <f>IFERROR(INDEX('adatlap_%'!$A:$S,MATCH($A3,'adatlap_%'!$B:$B,0),MATCH(G$2,'adatlap_%'!$2:$2,0)-1),0)</f>
        <v>100</v>
      </c>
      <c r="H3" s="110">
        <f>IFERROR(INDEX('adatlap_%'!$A:$S,MATCH($A3,'adatlap_%'!$B:$B,0),MATCH(H$2,'adatlap_%'!$2:$2,0)-1),0)</f>
        <v>0</v>
      </c>
      <c r="I3" s="110">
        <f>IFERROR(INDEX('adatlap_%'!$A:$S,MATCH($A3,'adatlap_%'!$B:$B,0),MATCH(I$2,'adatlap_%'!$2:$2,0)-1),0)</f>
        <v>0</v>
      </c>
      <c r="J3" s="113">
        <f>IFERROR(INDEX('adatlap_%'!$A:$S,MATCH($A3,'adatlap_%'!$B:$B,0),MATCH(J$2,'adatlap_%'!$2:$2,0)-1),0)</f>
        <v>0</v>
      </c>
      <c r="K3" s="109">
        <f>IFERROR(INDEX('adatlap_%'!$A:$S,MATCH($A3,'adatlap_%'!$B:$B,0),MATCH(K$2,'adatlap_%'!$2:$2,0)-1),0)</f>
        <v>0</v>
      </c>
      <c r="L3" s="110">
        <f>IFERROR(INDEX('adatlap_%'!$A:$S,MATCH($A3,'adatlap_%'!$B:$B,0),MATCH(L$2,'adatlap_%'!$2:$2,0)-1),0)</f>
        <v>0</v>
      </c>
      <c r="M3" s="110">
        <f>IFERROR(INDEX('adatlap_%'!$A:$S,MATCH($A3,'adatlap_%'!$B:$B,0),MATCH(M$2,'adatlap_%'!$2:$2,0)-1),0)</f>
        <v>0</v>
      </c>
      <c r="N3" s="112">
        <f>IFERROR(INDEX('adatlap_%'!$A:$S,MATCH($A3,'adatlap_%'!$B:$B,0),MATCH(N$2,'adatlap_%'!$2:$2,0)-1),0)</f>
        <v>0</v>
      </c>
      <c r="O3" s="110">
        <f>IFERROR(INDEX('adatlap_%'!$A:$S,MATCH($A3,'adatlap_%'!$B:$B,0),MATCH(O$2,'adatlap_%'!$2:$2,0)-1),0)</f>
        <v>0</v>
      </c>
      <c r="P3" s="110">
        <f>IFERROR(INDEX('adatlap_%'!$A:$S,MATCH($A3,'adatlap_%'!$B:$B,0),MATCH(P$2,'adatlap_%'!$2:$2,0)-1),0)</f>
        <v>0</v>
      </c>
      <c r="Q3" s="113">
        <f>IFERROR(INDEX('adatlap_%'!$A:$S,MATCH($A3,'adatlap_%'!$B:$B,0),MATCH(Q$2,'adatlap_%'!$2:$2,0)-1),0)</f>
        <v>0</v>
      </c>
      <c r="R3" s="114">
        <f>IFERROR(INDEX('adatlap_%'!$A:$S,MATCH($A3,'adatlap_%'!$B:$B,0),MATCH(R$2,'adatlap_%'!$2:$2,0)-1),0)</f>
        <v>0</v>
      </c>
      <c r="S3" s="115">
        <f>IFERROR(INDEX('adatlap_%'!$A:$AI,MATCH($A3,'adatlap_%'!$B:$B,0),MATCH(S$2,'adatlap_%'!$2:$2,0)),0)</f>
        <v>100</v>
      </c>
    </row>
    <row r="4" spans="1:19" customFormat="1">
      <c r="A4" s="79">
        <v>99</v>
      </c>
      <c r="B4" s="98">
        <f>IFERROR(INDEX('adatlap_%'!$A:$S,MATCH($A4,'adatlap_%'!$B:$B,0),MATCH(B$2,'adatlap_%'!$2:$2,0)-1),0)</f>
        <v>0</v>
      </c>
      <c r="C4" s="99">
        <f>IFERROR(INDEX('adatlap_%'!$A:$S,MATCH($A4,'adatlap_%'!$B:$B,0),MATCH(C$2,'adatlap_%'!$2:$2,0)-1),0)</f>
        <v>0</v>
      </c>
      <c r="D4" s="99">
        <f>IFERROR(INDEX('adatlap_%'!$A:$S,MATCH($A4,'adatlap_%'!$B:$B,0),MATCH(D$2,'adatlap_%'!$2:$2,0)-1),0)</f>
        <v>0</v>
      </c>
      <c r="E4" s="100">
        <f>IFERROR(INDEX('adatlap_%'!$A:$S,MATCH($A4,'adatlap_%'!$B:$B,0),MATCH(E$2,'adatlap_%'!$2:$2,0)-1),0)</f>
        <v>0</v>
      </c>
      <c r="F4" s="69">
        <f>IFERROR(INDEX('adatlap_%'!$A:$S,MATCH($A4,'adatlap_%'!$B:$B,0),MATCH(F$2,'adatlap_%'!$2:$2,0)-1),0)</f>
        <v>0</v>
      </c>
      <c r="G4" s="98">
        <f>IFERROR(INDEX('adatlap_%'!$A:$S,MATCH($A4,'adatlap_%'!$B:$B,0),MATCH(G$2,'adatlap_%'!$2:$2,0)-1),0)</f>
        <v>0</v>
      </c>
      <c r="H4" s="99">
        <f>IFERROR(INDEX('adatlap_%'!$A:$S,MATCH($A4,'adatlap_%'!$B:$B,0),MATCH(H$2,'adatlap_%'!$2:$2,0)-1),0)</f>
        <v>0</v>
      </c>
      <c r="I4" s="99">
        <f>IFERROR(INDEX('adatlap_%'!$A:$S,MATCH($A4,'adatlap_%'!$B:$B,0),MATCH(I$2,'adatlap_%'!$2:$2,0)-1),0)</f>
        <v>0</v>
      </c>
      <c r="J4" s="72">
        <f>IFERROR(INDEX('adatlap_%'!$A:$S,MATCH($A4,'adatlap_%'!$B:$B,0),MATCH(J$2,'adatlap_%'!$2:$2,0)-1),0)</f>
        <v>0</v>
      </c>
      <c r="K4" s="98">
        <f>IFERROR(INDEX('adatlap_%'!$A:$S,MATCH($A4,'adatlap_%'!$B:$B,0),MATCH(K$2,'adatlap_%'!$2:$2,0)-1),0)</f>
        <v>0</v>
      </c>
      <c r="L4" s="99">
        <f>IFERROR(INDEX('adatlap_%'!$A:$S,MATCH($A4,'adatlap_%'!$B:$B,0),MATCH(L$2,'adatlap_%'!$2:$2,0)-1),0)</f>
        <v>0</v>
      </c>
      <c r="M4" s="99">
        <f>IFERROR(INDEX('adatlap_%'!$A:$S,MATCH($A4,'adatlap_%'!$B:$B,0),MATCH(M$2,'adatlap_%'!$2:$2,0)-1),0)</f>
        <v>0</v>
      </c>
      <c r="N4" s="69">
        <f>IFERROR(INDEX('adatlap_%'!$A:$S,MATCH($A4,'adatlap_%'!$B:$B,0),MATCH(N$2,'adatlap_%'!$2:$2,0)-1),0)</f>
        <v>0</v>
      </c>
      <c r="O4" s="99">
        <f>IFERROR(INDEX('adatlap_%'!$A:$S,MATCH($A4,'adatlap_%'!$B:$B,0),MATCH(O$2,'adatlap_%'!$2:$2,0)-1),0)</f>
        <v>0</v>
      </c>
      <c r="P4" s="99">
        <f>IFERROR(INDEX('adatlap_%'!$A:$S,MATCH($A4,'adatlap_%'!$B:$B,0),MATCH(P$2,'adatlap_%'!$2:$2,0)-1),0)</f>
        <v>0</v>
      </c>
      <c r="Q4" s="72">
        <f>IFERROR(INDEX('adatlap_%'!$A:$S,MATCH($A4,'adatlap_%'!$B:$B,0),MATCH(Q$2,'adatlap_%'!$2:$2,0)-1),0)</f>
        <v>0</v>
      </c>
      <c r="R4" s="104">
        <f>IFERROR(INDEX('adatlap_%'!$A:$S,MATCH($A4,'adatlap_%'!$B:$B,0),MATCH(R$2,'adatlap_%'!$2:$2,0)-1),0)</f>
        <v>0</v>
      </c>
      <c r="S4" s="105">
        <f>IFERROR(INDEX('adatlap_%'!$A:$AI,MATCH($A4,'adatlap_%'!$B:$B,0),MATCH(S$2,'adatlap_%'!$2:$2,0)),0)</f>
        <v>0</v>
      </c>
    </row>
    <row r="5" spans="1:19" customFormat="1">
      <c r="A5" s="79">
        <v>98</v>
      </c>
      <c r="B5" s="98">
        <f>IFERROR(INDEX('adatlap_%'!$A:$S,MATCH($A5,'adatlap_%'!$B:$B,0),MATCH(B$2,'adatlap_%'!$2:$2,0)-1),0)</f>
        <v>0</v>
      </c>
      <c r="C5" s="99">
        <f>IFERROR(INDEX('adatlap_%'!$A:$S,MATCH($A5,'adatlap_%'!$B:$B,0),MATCH(C$2,'adatlap_%'!$2:$2,0)-1),0)</f>
        <v>0</v>
      </c>
      <c r="D5" s="99">
        <f>IFERROR(INDEX('adatlap_%'!$A:$S,MATCH($A5,'adatlap_%'!$B:$B,0),MATCH(D$2,'adatlap_%'!$2:$2,0)-1),0)</f>
        <v>0</v>
      </c>
      <c r="E5" s="100">
        <f>IFERROR(INDEX('adatlap_%'!$A:$S,MATCH($A5,'adatlap_%'!$B:$B,0),MATCH(E$2,'adatlap_%'!$2:$2,0)-1),0)</f>
        <v>0</v>
      </c>
      <c r="F5" s="69">
        <f>IFERROR(INDEX('adatlap_%'!$A:$S,MATCH($A5,'adatlap_%'!$B:$B,0),MATCH(F$2,'adatlap_%'!$2:$2,0)-1),0)</f>
        <v>0</v>
      </c>
      <c r="G5" s="98">
        <f>IFERROR(INDEX('adatlap_%'!$A:$S,MATCH($A5,'adatlap_%'!$B:$B,0),MATCH(G$2,'adatlap_%'!$2:$2,0)-1),0)</f>
        <v>0</v>
      </c>
      <c r="H5" s="99">
        <f>IFERROR(INDEX('adatlap_%'!$A:$S,MATCH($A5,'adatlap_%'!$B:$B,0),MATCH(H$2,'adatlap_%'!$2:$2,0)-1),0)</f>
        <v>0</v>
      </c>
      <c r="I5" s="99">
        <f>IFERROR(INDEX('adatlap_%'!$A:$S,MATCH($A5,'adatlap_%'!$B:$B,0),MATCH(I$2,'adatlap_%'!$2:$2,0)-1),0)</f>
        <v>0</v>
      </c>
      <c r="J5" s="72">
        <f>IFERROR(INDEX('adatlap_%'!$A:$S,MATCH($A5,'adatlap_%'!$B:$B,0),MATCH(J$2,'adatlap_%'!$2:$2,0)-1),0)</f>
        <v>0</v>
      </c>
      <c r="K5" s="98">
        <f>IFERROR(INDEX('adatlap_%'!$A:$S,MATCH($A5,'adatlap_%'!$B:$B,0),MATCH(K$2,'adatlap_%'!$2:$2,0)-1),0)</f>
        <v>0</v>
      </c>
      <c r="L5" s="99">
        <f>IFERROR(INDEX('adatlap_%'!$A:$S,MATCH($A5,'adatlap_%'!$B:$B,0),MATCH(L$2,'adatlap_%'!$2:$2,0)-1),0)</f>
        <v>0</v>
      </c>
      <c r="M5" s="99">
        <f>IFERROR(INDEX('adatlap_%'!$A:$S,MATCH($A5,'adatlap_%'!$B:$B,0),MATCH(M$2,'adatlap_%'!$2:$2,0)-1),0)</f>
        <v>0</v>
      </c>
      <c r="N5" s="69">
        <f>IFERROR(INDEX('adatlap_%'!$A:$S,MATCH($A5,'adatlap_%'!$B:$B,0),MATCH(N$2,'adatlap_%'!$2:$2,0)-1),0)</f>
        <v>0</v>
      </c>
      <c r="O5" s="99">
        <f>IFERROR(INDEX('adatlap_%'!$A:$S,MATCH($A5,'adatlap_%'!$B:$B,0),MATCH(O$2,'adatlap_%'!$2:$2,0)-1),0)</f>
        <v>0</v>
      </c>
      <c r="P5" s="99">
        <f>IFERROR(INDEX('adatlap_%'!$A:$S,MATCH($A5,'adatlap_%'!$B:$B,0),MATCH(P$2,'adatlap_%'!$2:$2,0)-1),0)</f>
        <v>0</v>
      </c>
      <c r="Q5" s="72">
        <f>IFERROR(INDEX('adatlap_%'!$A:$S,MATCH($A5,'adatlap_%'!$B:$B,0),MATCH(Q$2,'adatlap_%'!$2:$2,0)-1),0)</f>
        <v>0</v>
      </c>
      <c r="R5" s="104">
        <f>IFERROR(INDEX('adatlap_%'!$A:$S,MATCH($A5,'adatlap_%'!$B:$B,0),MATCH(R$2,'adatlap_%'!$2:$2,0)-1),0)</f>
        <v>0</v>
      </c>
      <c r="S5" s="105">
        <f>IFERROR(INDEX('adatlap_%'!$A:$AI,MATCH($A5,'adatlap_%'!$B:$B,0),MATCH(S$2,'adatlap_%'!$2:$2,0)),0)</f>
        <v>0</v>
      </c>
    </row>
    <row r="6" spans="1:19" customFormat="1">
      <c r="A6" s="79">
        <v>97</v>
      </c>
      <c r="B6" s="98">
        <f>IFERROR(INDEX('adatlap_%'!$A:$S,MATCH($A6,'adatlap_%'!$B:$B,0),MATCH(B$2,'adatlap_%'!$2:$2,0)-1),0)</f>
        <v>0</v>
      </c>
      <c r="C6" s="99">
        <f>IFERROR(INDEX('adatlap_%'!$A:$S,MATCH($A6,'adatlap_%'!$B:$B,0),MATCH(C$2,'adatlap_%'!$2:$2,0)-1),0)</f>
        <v>0</v>
      </c>
      <c r="D6" s="99">
        <f>IFERROR(INDEX('adatlap_%'!$A:$S,MATCH($A6,'adatlap_%'!$B:$B,0),MATCH(D$2,'adatlap_%'!$2:$2,0)-1),0)</f>
        <v>0</v>
      </c>
      <c r="E6" s="100">
        <f>IFERROR(INDEX('adatlap_%'!$A:$S,MATCH($A6,'adatlap_%'!$B:$B,0),MATCH(E$2,'adatlap_%'!$2:$2,0)-1),0)</f>
        <v>0</v>
      </c>
      <c r="F6" s="69">
        <f>IFERROR(INDEX('adatlap_%'!$A:$S,MATCH($A6,'adatlap_%'!$B:$B,0),MATCH(F$2,'adatlap_%'!$2:$2,0)-1),0)</f>
        <v>0</v>
      </c>
      <c r="G6" s="98">
        <f>IFERROR(INDEX('adatlap_%'!$A:$S,MATCH($A6,'adatlap_%'!$B:$B,0),MATCH(G$2,'adatlap_%'!$2:$2,0)-1),0)</f>
        <v>0</v>
      </c>
      <c r="H6" s="99">
        <f>IFERROR(INDEX('adatlap_%'!$A:$S,MATCH($A6,'adatlap_%'!$B:$B,0),MATCH(H$2,'adatlap_%'!$2:$2,0)-1),0)</f>
        <v>0</v>
      </c>
      <c r="I6" s="99">
        <f>IFERROR(INDEX('adatlap_%'!$A:$S,MATCH($A6,'adatlap_%'!$B:$B,0),MATCH(I$2,'adatlap_%'!$2:$2,0)-1),0)</f>
        <v>0</v>
      </c>
      <c r="J6" s="72">
        <f>IFERROR(INDEX('adatlap_%'!$A:$S,MATCH($A6,'adatlap_%'!$B:$B,0),MATCH(J$2,'adatlap_%'!$2:$2,0)-1),0)</f>
        <v>0</v>
      </c>
      <c r="K6" s="98">
        <f>IFERROR(INDEX('adatlap_%'!$A:$S,MATCH($A6,'adatlap_%'!$B:$B,0),MATCH(K$2,'adatlap_%'!$2:$2,0)-1),0)</f>
        <v>0</v>
      </c>
      <c r="L6" s="99">
        <f>IFERROR(INDEX('adatlap_%'!$A:$S,MATCH($A6,'adatlap_%'!$B:$B,0),MATCH(L$2,'adatlap_%'!$2:$2,0)-1),0)</f>
        <v>0</v>
      </c>
      <c r="M6" s="99">
        <f>IFERROR(INDEX('adatlap_%'!$A:$S,MATCH($A6,'adatlap_%'!$B:$B,0),MATCH(M$2,'adatlap_%'!$2:$2,0)-1),0)</f>
        <v>0</v>
      </c>
      <c r="N6" s="69">
        <f>IFERROR(INDEX('adatlap_%'!$A:$S,MATCH($A6,'adatlap_%'!$B:$B,0),MATCH(N$2,'adatlap_%'!$2:$2,0)-1),0)</f>
        <v>0</v>
      </c>
      <c r="O6" s="99">
        <f>IFERROR(INDEX('adatlap_%'!$A:$S,MATCH($A6,'adatlap_%'!$B:$B,0),MATCH(O$2,'adatlap_%'!$2:$2,0)-1),0)</f>
        <v>0</v>
      </c>
      <c r="P6" s="99">
        <f>IFERROR(INDEX('adatlap_%'!$A:$S,MATCH($A6,'adatlap_%'!$B:$B,0),MATCH(P$2,'adatlap_%'!$2:$2,0)-1),0)</f>
        <v>0</v>
      </c>
      <c r="Q6" s="72">
        <f>IFERROR(INDEX('adatlap_%'!$A:$S,MATCH($A6,'adatlap_%'!$B:$B,0),MATCH(Q$2,'adatlap_%'!$2:$2,0)-1),0)</f>
        <v>0</v>
      </c>
      <c r="R6" s="104">
        <f>IFERROR(INDEX('adatlap_%'!$A:$S,MATCH($A6,'adatlap_%'!$B:$B,0),MATCH(R$2,'adatlap_%'!$2:$2,0)-1),0)</f>
        <v>0</v>
      </c>
      <c r="S6" s="105">
        <f>IFERROR(INDEX('adatlap_%'!$A:$AI,MATCH($A6,'adatlap_%'!$B:$B,0),MATCH(S$2,'adatlap_%'!$2:$2,0)),0)</f>
        <v>0</v>
      </c>
    </row>
    <row r="7" spans="1:19" customFormat="1">
      <c r="A7" s="79">
        <v>96</v>
      </c>
      <c r="B7" s="98">
        <f>IFERROR(INDEX('adatlap_%'!$A:$S,MATCH($A7,'adatlap_%'!$B:$B,0),MATCH(B$2,'adatlap_%'!$2:$2,0)-1),0)</f>
        <v>0</v>
      </c>
      <c r="C7" s="99">
        <f>IFERROR(INDEX('adatlap_%'!$A:$S,MATCH($A7,'adatlap_%'!$B:$B,0),MATCH(C$2,'adatlap_%'!$2:$2,0)-1),0)</f>
        <v>0</v>
      </c>
      <c r="D7" s="99">
        <f>IFERROR(INDEX('adatlap_%'!$A:$S,MATCH($A7,'adatlap_%'!$B:$B,0),MATCH(D$2,'adatlap_%'!$2:$2,0)-1),0)</f>
        <v>0</v>
      </c>
      <c r="E7" s="100">
        <f>IFERROR(INDEX('adatlap_%'!$A:$S,MATCH($A7,'adatlap_%'!$B:$B,0),MATCH(E$2,'adatlap_%'!$2:$2,0)-1),0)</f>
        <v>0</v>
      </c>
      <c r="F7" s="69">
        <f>IFERROR(INDEX('adatlap_%'!$A:$S,MATCH($A7,'adatlap_%'!$B:$B,0),MATCH(F$2,'adatlap_%'!$2:$2,0)-1),0)</f>
        <v>0</v>
      </c>
      <c r="G7" s="98">
        <f>IFERROR(INDEX('adatlap_%'!$A:$S,MATCH($A7,'adatlap_%'!$B:$B,0),MATCH(G$2,'adatlap_%'!$2:$2,0)-1),0)</f>
        <v>0</v>
      </c>
      <c r="H7" s="99">
        <f>IFERROR(INDEX('adatlap_%'!$A:$S,MATCH($A7,'adatlap_%'!$B:$B,0),MATCH(H$2,'adatlap_%'!$2:$2,0)-1),0)</f>
        <v>0</v>
      </c>
      <c r="I7" s="99">
        <f>IFERROR(INDEX('adatlap_%'!$A:$S,MATCH($A7,'adatlap_%'!$B:$B,0),MATCH(I$2,'adatlap_%'!$2:$2,0)-1),0)</f>
        <v>0</v>
      </c>
      <c r="J7" s="72">
        <f>IFERROR(INDEX('adatlap_%'!$A:$S,MATCH($A7,'adatlap_%'!$B:$B,0),MATCH(J$2,'adatlap_%'!$2:$2,0)-1),0)</f>
        <v>0</v>
      </c>
      <c r="K7" s="98">
        <f>IFERROR(INDEX('adatlap_%'!$A:$S,MATCH($A7,'adatlap_%'!$B:$B,0),MATCH(K$2,'adatlap_%'!$2:$2,0)-1),0)</f>
        <v>0</v>
      </c>
      <c r="L7" s="99">
        <f>IFERROR(INDEX('adatlap_%'!$A:$S,MATCH($A7,'adatlap_%'!$B:$B,0),MATCH(L$2,'adatlap_%'!$2:$2,0)-1),0)</f>
        <v>0</v>
      </c>
      <c r="M7" s="99">
        <f>IFERROR(INDEX('adatlap_%'!$A:$S,MATCH($A7,'adatlap_%'!$B:$B,0),MATCH(M$2,'adatlap_%'!$2:$2,0)-1),0)</f>
        <v>0</v>
      </c>
      <c r="N7" s="69">
        <f>IFERROR(INDEX('adatlap_%'!$A:$S,MATCH($A7,'adatlap_%'!$B:$B,0),MATCH(N$2,'adatlap_%'!$2:$2,0)-1),0)</f>
        <v>0</v>
      </c>
      <c r="O7" s="99">
        <f>IFERROR(INDEX('adatlap_%'!$A:$S,MATCH($A7,'adatlap_%'!$B:$B,0),MATCH(O$2,'adatlap_%'!$2:$2,0)-1),0)</f>
        <v>0</v>
      </c>
      <c r="P7" s="99">
        <f>IFERROR(INDEX('adatlap_%'!$A:$S,MATCH($A7,'adatlap_%'!$B:$B,0),MATCH(P$2,'adatlap_%'!$2:$2,0)-1),0)</f>
        <v>0</v>
      </c>
      <c r="Q7" s="72">
        <f>IFERROR(INDEX('adatlap_%'!$A:$S,MATCH($A7,'adatlap_%'!$B:$B,0),MATCH(Q$2,'adatlap_%'!$2:$2,0)-1),0)</f>
        <v>0</v>
      </c>
      <c r="R7" s="104">
        <f>IFERROR(INDEX('adatlap_%'!$A:$S,MATCH($A7,'adatlap_%'!$B:$B,0),MATCH(R$2,'adatlap_%'!$2:$2,0)-1),0)</f>
        <v>0</v>
      </c>
      <c r="S7" s="105">
        <f>IFERROR(INDEX('adatlap_%'!$A:$AI,MATCH($A7,'adatlap_%'!$B:$B,0),MATCH(S$2,'adatlap_%'!$2:$2,0)),0)</f>
        <v>0</v>
      </c>
    </row>
    <row r="8" spans="1:19" customFormat="1">
      <c r="A8" s="79">
        <v>95</v>
      </c>
      <c r="B8" s="98">
        <f>IFERROR(INDEX('adatlap_%'!$A:$S,MATCH($A8,'adatlap_%'!$B:$B,0),MATCH(B$2,'adatlap_%'!$2:$2,0)-1),0)</f>
        <v>0</v>
      </c>
      <c r="C8" s="99">
        <f>IFERROR(INDEX('adatlap_%'!$A:$S,MATCH($A8,'adatlap_%'!$B:$B,0),MATCH(C$2,'adatlap_%'!$2:$2,0)-1),0)</f>
        <v>0</v>
      </c>
      <c r="D8" s="99">
        <f>IFERROR(INDEX('adatlap_%'!$A:$S,MATCH($A8,'adatlap_%'!$B:$B,0),MATCH(D$2,'adatlap_%'!$2:$2,0)-1),0)</f>
        <v>0</v>
      </c>
      <c r="E8" s="100">
        <f>IFERROR(INDEX('adatlap_%'!$A:$S,MATCH($A8,'adatlap_%'!$B:$B,0),MATCH(E$2,'adatlap_%'!$2:$2,0)-1),0)</f>
        <v>0</v>
      </c>
      <c r="F8" s="69">
        <f>IFERROR(INDEX('adatlap_%'!$A:$S,MATCH($A8,'adatlap_%'!$B:$B,0),MATCH(F$2,'adatlap_%'!$2:$2,0)-1),0)</f>
        <v>0</v>
      </c>
      <c r="G8" s="98">
        <f>IFERROR(INDEX('adatlap_%'!$A:$S,MATCH($A8,'adatlap_%'!$B:$B,0),MATCH(G$2,'adatlap_%'!$2:$2,0)-1),0)</f>
        <v>0</v>
      </c>
      <c r="H8" s="99">
        <f>IFERROR(INDEX('adatlap_%'!$A:$S,MATCH($A8,'adatlap_%'!$B:$B,0),MATCH(H$2,'adatlap_%'!$2:$2,0)-1),0)</f>
        <v>0</v>
      </c>
      <c r="I8" s="99">
        <f>IFERROR(INDEX('adatlap_%'!$A:$S,MATCH($A8,'adatlap_%'!$B:$B,0),MATCH(I$2,'adatlap_%'!$2:$2,0)-1),0)</f>
        <v>0</v>
      </c>
      <c r="J8" s="72">
        <f>IFERROR(INDEX('adatlap_%'!$A:$S,MATCH($A8,'adatlap_%'!$B:$B,0),MATCH(J$2,'adatlap_%'!$2:$2,0)-1),0)</f>
        <v>0</v>
      </c>
      <c r="K8" s="98">
        <f>IFERROR(INDEX('adatlap_%'!$A:$S,MATCH($A8,'adatlap_%'!$B:$B,0),MATCH(K$2,'adatlap_%'!$2:$2,0)-1),0)</f>
        <v>0</v>
      </c>
      <c r="L8" s="99">
        <f>IFERROR(INDEX('adatlap_%'!$A:$S,MATCH($A8,'adatlap_%'!$B:$B,0),MATCH(L$2,'adatlap_%'!$2:$2,0)-1),0)</f>
        <v>0</v>
      </c>
      <c r="M8" s="99">
        <f>IFERROR(INDEX('adatlap_%'!$A:$S,MATCH($A8,'adatlap_%'!$B:$B,0),MATCH(M$2,'adatlap_%'!$2:$2,0)-1),0)</f>
        <v>0</v>
      </c>
      <c r="N8" s="69">
        <f>IFERROR(INDEX('adatlap_%'!$A:$S,MATCH($A8,'adatlap_%'!$B:$B,0),MATCH(N$2,'adatlap_%'!$2:$2,0)-1),0)</f>
        <v>0</v>
      </c>
      <c r="O8" s="99">
        <f>IFERROR(INDEX('adatlap_%'!$A:$S,MATCH($A8,'adatlap_%'!$B:$B,0),MATCH(O$2,'adatlap_%'!$2:$2,0)-1),0)</f>
        <v>0</v>
      </c>
      <c r="P8" s="99">
        <f>IFERROR(INDEX('adatlap_%'!$A:$S,MATCH($A8,'adatlap_%'!$B:$B,0),MATCH(P$2,'adatlap_%'!$2:$2,0)-1),0)</f>
        <v>0</v>
      </c>
      <c r="Q8" s="72">
        <f>IFERROR(INDEX('adatlap_%'!$A:$S,MATCH($A8,'adatlap_%'!$B:$B,0),MATCH(Q$2,'adatlap_%'!$2:$2,0)-1),0)</f>
        <v>0</v>
      </c>
      <c r="R8" s="104">
        <f>IFERROR(INDEX('adatlap_%'!$A:$S,MATCH($A8,'adatlap_%'!$B:$B,0),MATCH(R$2,'adatlap_%'!$2:$2,0)-1),0)</f>
        <v>0</v>
      </c>
      <c r="S8" s="105">
        <f>IFERROR(INDEX('adatlap_%'!$A:$AI,MATCH($A8,'adatlap_%'!$B:$B,0),MATCH(S$2,'adatlap_%'!$2:$2,0)),0)</f>
        <v>0</v>
      </c>
    </row>
    <row r="9" spans="1:19" customFormat="1">
      <c r="A9" s="79">
        <v>94</v>
      </c>
      <c r="B9" s="98">
        <f>IFERROR(INDEX('adatlap_%'!$A:$S,MATCH($A9,'adatlap_%'!$B:$B,0),MATCH(B$2,'adatlap_%'!$2:$2,0)-1),0)</f>
        <v>0</v>
      </c>
      <c r="C9" s="99">
        <f>IFERROR(INDEX('adatlap_%'!$A:$S,MATCH($A9,'adatlap_%'!$B:$B,0),MATCH(C$2,'adatlap_%'!$2:$2,0)-1),0)</f>
        <v>0</v>
      </c>
      <c r="D9" s="99">
        <f>IFERROR(INDEX('adatlap_%'!$A:$S,MATCH($A9,'adatlap_%'!$B:$B,0),MATCH(D$2,'adatlap_%'!$2:$2,0)-1),0)</f>
        <v>0</v>
      </c>
      <c r="E9" s="100">
        <f>IFERROR(INDEX('adatlap_%'!$A:$S,MATCH($A9,'adatlap_%'!$B:$B,0),MATCH(E$2,'adatlap_%'!$2:$2,0)-1),0)</f>
        <v>0</v>
      </c>
      <c r="F9" s="69">
        <f>IFERROR(INDEX('adatlap_%'!$A:$S,MATCH($A9,'adatlap_%'!$B:$B,0),MATCH(F$2,'adatlap_%'!$2:$2,0)-1),0)</f>
        <v>0</v>
      </c>
      <c r="G9" s="98">
        <f>IFERROR(INDEX('adatlap_%'!$A:$S,MATCH($A9,'adatlap_%'!$B:$B,0),MATCH(G$2,'adatlap_%'!$2:$2,0)-1),0)</f>
        <v>0</v>
      </c>
      <c r="H9" s="99">
        <f>IFERROR(INDEX('adatlap_%'!$A:$S,MATCH($A9,'adatlap_%'!$B:$B,0),MATCH(H$2,'adatlap_%'!$2:$2,0)-1),0)</f>
        <v>0</v>
      </c>
      <c r="I9" s="99">
        <f>IFERROR(INDEX('adatlap_%'!$A:$S,MATCH($A9,'adatlap_%'!$B:$B,0),MATCH(I$2,'adatlap_%'!$2:$2,0)-1),0)</f>
        <v>0</v>
      </c>
      <c r="J9" s="72">
        <f>IFERROR(INDEX('adatlap_%'!$A:$S,MATCH($A9,'adatlap_%'!$B:$B,0),MATCH(J$2,'adatlap_%'!$2:$2,0)-1),0)</f>
        <v>0</v>
      </c>
      <c r="K9" s="98">
        <f>IFERROR(INDEX('adatlap_%'!$A:$S,MATCH($A9,'adatlap_%'!$B:$B,0),MATCH(K$2,'adatlap_%'!$2:$2,0)-1),0)</f>
        <v>0</v>
      </c>
      <c r="L9" s="99">
        <f>IFERROR(INDEX('adatlap_%'!$A:$S,MATCH($A9,'adatlap_%'!$B:$B,0),MATCH(L$2,'adatlap_%'!$2:$2,0)-1),0)</f>
        <v>0</v>
      </c>
      <c r="M9" s="99">
        <f>IFERROR(INDEX('adatlap_%'!$A:$S,MATCH($A9,'adatlap_%'!$B:$B,0),MATCH(M$2,'adatlap_%'!$2:$2,0)-1),0)</f>
        <v>0</v>
      </c>
      <c r="N9" s="69">
        <f>IFERROR(INDEX('adatlap_%'!$A:$S,MATCH($A9,'adatlap_%'!$B:$B,0),MATCH(N$2,'adatlap_%'!$2:$2,0)-1),0)</f>
        <v>0</v>
      </c>
      <c r="O9" s="99">
        <f>IFERROR(INDEX('adatlap_%'!$A:$S,MATCH($A9,'adatlap_%'!$B:$B,0),MATCH(O$2,'adatlap_%'!$2:$2,0)-1),0)</f>
        <v>0</v>
      </c>
      <c r="P9" s="99">
        <f>IFERROR(INDEX('adatlap_%'!$A:$S,MATCH($A9,'adatlap_%'!$B:$B,0),MATCH(P$2,'adatlap_%'!$2:$2,0)-1),0)</f>
        <v>0</v>
      </c>
      <c r="Q9" s="72">
        <f>IFERROR(INDEX('adatlap_%'!$A:$S,MATCH($A9,'adatlap_%'!$B:$B,0),MATCH(Q$2,'adatlap_%'!$2:$2,0)-1),0)</f>
        <v>0</v>
      </c>
      <c r="R9" s="104">
        <f>IFERROR(INDEX('adatlap_%'!$A:$S,MATCH($A9,'adatlap_%'!$B:$B,0),MATCH(R$2,'adatlap_%'!$2:$2,0)-1),0)</f>
        <v>0</v>
      </c>
      <c r="S9" s="105">
        <f>IFERROR(INDEX('adatlap_%'!$A:$AI,MATCH($A9,'adatlap_%'!$B:$B,0),MATCH(S$2,'adatlap_%'!$2:$2,0)),0)</f>
        <v>0</v>
      </c>
    </row>
    <row r="10" spans="1:19" customFormat="1">
      <c r="A10" s="79">
        <v>93</v>
      </c>
      <c r="B10" s="98">
        <f>IFERROR(INDEX('adatlap_%'!$A:$S,MATCH($A10,'adatlap_%'!$B:$B,0),MATCH(B$2,'adatlap_%'!$2:$2,0)-1),0)</f>
        <v>0</v>
      </c>
      <c r="C10" s="99">
        <f>IFERROR(INDEX('adatlap_%'!$A:$S,MATCH($A10,'adatlap_%'!$B:$B,0),MATCH(C$2,'adatlap_%'!$2:$2,0)-1),0)</f>
        <v>0</v>
      </c>
      <c r="D10" s="99">
        <f>IFERROR(INDEX('adatlap_%'!$A:$S,MATCH($A10,'adatlap_%'!$B:$B,0),MATCH(D$2,'adatlap_%'!$2:$2,0)-1),0)</f>
        <v>0</v>
      </c>
      <c r="E10" s="100">
        <f>IFERROR(INDEX('adatlap_%'!$A:$S,MATCH($A10,'adatlap_%'!$B:$B,0),MATCH(E$2,'adatlap_%'!$2:$2,0)-1),0)</f>
        <v>0</v>
      </c>
      <c r="F10" s="69">
        <f>IFERROR(INDEX('adatlap_%'!$A:$S,MATCH($A10,'adatlap_%'!$B:$B,0),MATCH(F$2,'adatlap_%'!$2:$2,0)-1),0)</f>
        <v>0</v>
      </c>
      <c r="G10" s="98">
        <f>IFERROR(INDEX('adatlap_%'!$A:$S,MATCH($A10,'adatlap_%'!$B:$B,0),MATCH(G$2,'adatlap_%'!$2:$2,0)-1),0)</f>
        <v>0</v>
      </c>
      <c r="H10" s="99">
        <f>IFERROR(INDEX('adatlap_%'!$A:$S,MATCH($A10,'adatlap_%'!$B:$B,0),MATCH(H$2,'adatlap_%'!$2:$2,0)-1),0)</f>
        <v>0</v>
      </c>
      <c r="I10" s="99">
        <f>IFERROR(INDEX('adatlap_%'!$A:$S,MATCH($A10,'adatlap_%'!$B:$B,0),MATCH(I$2,'adatlap_%'!$2:$2,0)-1),0)</f>
        <v>0</v>
      </c>
      <c r="J10" s="72">
        <f>IFERROR(INDEX('adatlap_%'!$A:$S,MATCH($A10,'adatlap_%'!$B:$B,0),MATCH(J$2,'adatlap_%'!$2:$2,0)-1),0)</f>
        <v>0</v>
      </c>
      <c r="K10" s="98">
        <f>IFERROR(INDEX('adatlap_%'!$A:$S,MATCH($A10,'adatlap_%'!$B:$B,0),MATCH(K$2,'adatlap_%'!$2:$2,0)-1),0)</f>
        <v>0</v>
      </c>
      <c r="L10" s="99">
        <f>IFERROR(INDEX('adatlap_%'!$A:$S,MATCH($A10,'adatlap_%'!$B:$B,0),MATCH(L$2,'adatlap_%'!$2:$2,0)-1),0)</f>
        <v>0</v>
      </c>
      <c r="M10" s="99">
        <f>IFERROR(INDEX('adatlap_%'!$A:$S,MATCH($A10,'adatlap_%'!$B:$B,0),MATCH(M$2,'adatlap_%'!$2:$2,0)-1),0)</f>
        <v>0</v>
      </c>
      <c r="N10" s="69">
        <f>IFERROR(INDEX('adatlap_%'!$A:$S,MATCH($A10,'adatlap_%'!$B:$B,0),MATCH(N$2,'adatlap_%'!$2:$2,0)-1),0)</f>
        <v>0</v>
      </c>
      <c r="O10" s="99">
        <f>IFERROR(INDEX('adatlap_%'!$A:$S,MATCH($A10,'adatlap_%'!$B:$B,0),MATCH(O$2,'adatlap_%'!$2:$2,0)-1),0)</f>
        <v>0</v>
      </c>
      <c r="P10" s="99">
        <f>IFERROR(INDEX('adatlap_%'!$A:$S,MATCH($A10,'adatlap_%'!$B:$B,0),MATCH(P$2,'adatlap_%'!$2:$2,0)-1),0)</f>
        <v>0</v>
      </c>
      <c r="Q10" s="72">
        <f>IFERROR(INDEX('adatlap_%'!$A:$S,MATCH($A10,'adatlap_%'!$B:$B,0),MATCH(Q$2,'adatlap_%'!$2:$2,0)-1),0)</f>
        <v>0</v>
      </c>
      <c r="R10" s="104">
        <f>IFERROR(INDEX('adatlap_%'!$A:$S,MATCH($A10,'adatlap_%'!$B:$B,0),MATCH(R$2,'adatlap_%'!$2:$2,0)-1),0)</f>
        <v>0</v>
      </c>
      <c r="S10" s="105">
        <f>IFERROR(INDEX('adatlap_%'!$A:$AI,MATCH($A10,'adatlap_%'!$B:$B,0),MATCH(S$2,'adatlap_%'!$2:$2,0)),0)</f>
        <v>0</v>
      </c>
    </row>
    <row r="11" spans="1:19" customFormat="1">
      <c r="A11" s="79">
        <v>92</v>
      </c>
      <c r="B11" s="98">
        <f>IFERROR(INDEX('adatlap_%'!$A:$S,MATCH($A11,'adatlap_%'!$B:$B,0),MATCH(B$2,'adatlap_%'!$2:$2,0)-1),0)</f>
        <v>0</v>
      </c>
      <c r="C11" s="99">
        <f>IFERROR(INDEX('adatlap_%'!$A:$S,MATCH($A11,'adatlap_%'!$B:$B,0),MATCH(C$2,'adatlap_%'!$2:$2,0)-1),0)</f>
        <v>0</v>
      </c>
      <c r="D11" s="99">
        <f>IFERROR(INDEX('adatlap_%'!$A:$S,MATCH($A11,'adatlap_%'!$B:$B,0),MATCH(D$2,'adatlap_%'!$2:$2,0)-1),0)</f>
        <v>0</v>
      </c>
      <c r="E11" s="100">
        <f>IFERROR(INDEX('adatlap_%'!$A:$S,MATCH($A11,'adatlap_%'!$B:$B,0),MATCH(E$2,'adatlap_%'!$2:$2,0)-1),0)</f>
        <v>0</v>
      </c>
      <c r="F11" s="69">
        <f>IFERROR(INDEX('adatlap_%'!$A:$S,MATCH($A11,'adatlap_%'!$B:$B,0),MATCH(F$2,'adatlap_%'!$2:$2,0)-1),0)</f>
        <v>0</v>
      </c>
      <c r="G11" s="98">
        <f>IFERROR(INDEX('adatlap_%'!$A:$S,MATCH($A11,'adatlap_%'!$B:$B,0),MATCH(G$2,'adatlap_%'!$2:$2,0)-1),0)</f>
        <v>0</v>
      </c>
      <c r="H11" s="99">
        <f>IFERROR(INDEX('adatlap_%'!$A:$S,MATCH($A11,'adatlap_%'!$B:$B,0),MATCH(H$2,'adatlap_%'!$2:$2,0)-1),0)</f>
        <v>0</v>
      </c>
      <c r="I11" s="99">
        <f>IFERROR(INDEX('adatlap_%'!$A:$S,MATCH($A11,'adatlap_%'!$B:$B,0),MATCH(I$2,'adatlap_%'!$2:$2,0)-1),0)</f>
        <v>0</v>
      </c>
      <c r="J11" s="72">
        <f>IFERROR(INDEX('adatlap_%'!$A:$S,MATCH($A11,'adatlap_%'!$B:$B,0),MATCH(J$2,'adatlap_%'!$2:$2,0)-1),0)</f>
        <v>0</v>
      </c>
      <c r="K11" s="98">
        <f>IFERROR(INDEX('adatlap_%'!$A:$S,MATCH($A11,'adatlap_%'!$B:$B,0),MATCH(K$2,'adatlap_%'!$2:$2,0)-1),0)</f>
        <v>0</v>
      </c>
      <c r="L11" s="99">
        <f>IFERROR(INDEX('adatlap_%'!$A:$S,MATCH($A11,'adatlap_%'!$B:$B,0),MATCH(L$2,'adatlap_%'!$2:$2,0)-1),0)</f>
        <v>0</v>
      </c>
      <c r="M11" s="99">
        <f>IFERROR(INDEX('adatlap_%'!$A:$S,MATCH($A11,'adatlap_%'!$B:$B,0),MATCH(M$2,'adatlap_%'!$2:$2,0)-1),0)</f>
        <v>0</v>
      </c>
      <c r="N11" s="69">
        <f>IFERROR(INDEX('adatlap_%'!$A:$S,MATCH($A11,'adatlap_%'!$B:$B,0),MATCH(N$2,'adatlap_%'!$2:$2,0)-1),0)</f>
        <v>0</v>
      </c>
      <c r="O11" s="99">
        <f>IFERROR(INDEX('adatlap_%'!$A:$S,MATCH($A11,'adatlap_%'!$B:$B,0),MATCH(O$2,'adatlap_%'!$2:$2,0)-1),0)</f>
        <v>0</v>
      </c>
      <c r="P11" s="99">
        <f>IFERROR(INDEX('adatlap_%'!$A:$S,MATCH($A11,'adatlap_%'!$B:$B,0),MATCH(P$2,'adatlap_%'!$2:$2,0)-1),0)</f>
        <v>0</v>
      </c>
      <c r="Q11" s="72">
        <f>IFERROR(INDEX('adatlap_%'!$A:$S,MATCH($A11,'adatlap_%'!$B:$B,0),MATCH(Q$2,'adatlap_%'!$2:$2,0)-1),0)</f>
        <v>0</v>
      </c>
      <c r="R11" s="104">
        <f>IFERROR(INDEX('adatlap_%'!$A:$S,MATCH($A11,'adatlap_%'!$B:$B,0),MATCH(R$2,'adatlap_%'!$2:$2,0)-1),0)</f>
        <v>0</v>
      </c>
      <c r="S11" s="105">
        <f>IFERROR(INDEX('adatlap_%'!$A:$AI,MATCH($A11,'adatlap_%'!$B:$B,0),MATCH(S$2,'adatlap_%'!$2:$2,0)),0)</f>
        <v>0</v>
      </c>
    </row>
    <row r="12" spans="1:19" customFormat="1">
      <c r="A12" s="79">
        <v>91</v>
      </c>
      <c r="B12" s="98">
        <f>IFERROR(INDEX('adatlap_%'!$A:$S,MATCH($A12,'adatlap_%'!$B:$B,0),MATCH(B$2,'adatlap_%'!$2:$2,0)-1),0)</f>
        <v>0</v>
      </c>
      <c r="C12" s="99">
        <f>IFERROR(INDEX('adatlap_%'!$A:$S,MATCH($A12,'adatlap_%'!$B:$B,0),MATCH(C$2,'adatlap_%'!$2:$2,0)-1),0)</f>
        <v>0</v>
      </c>
      <c r="D12" s="99">
        <f>IFERROR(INDEX('adatlap_%'!$A:$S,MATCH($A12,'adatlap_%'!$B:$B,0),MATCH(D$2,'adatlap_%'!$2:$2,0)-1),0)</f>
        <v>0</v>
      </c>
      <c r="E12" s="100">
        <f>IFERROR(INDEX('adatlap_%'!$A:$S,MATCH($A12,'adatlap_%'!$B:$B,0),MATCH(E$2,'adatlap_%'!$2:$2,0)-1),0)</f>
        <v>0</v>
      </c>
      <c r="F12" s="69">
        <f>IFERROR(INDEX('adatlap_%'!$A:$S,MATCH($A12,'adatlap_%'!$B:$B,0),MATCH(F$2,'adatlap_%'!$2:$2,0)-1),0)</f>
        <v>0</v>
      </c>
      <c r="G12" s="98">
        <f>IFERROR(INDEX('adatlap_%'!$A:$S,MATCH($A12,'adatlap_%'!$B:$B,0),MATCH(G$2,'adatlap_%'!$2:$2,0)-1),0)</f>
        <v>0</v>
      </c>
      <c r="H12" s="99">
        <f>IFERROR(INDEX('adatlap_%'!$A:$S,MATCH($A12,'adatlap_%'!$B:$B,0),MATCH(H$2,'adatlap_%'!$2:$2,0)-1),0)</f>
        <v>0</v>
      </c>
      <c r="I12" s="99">
        <f>IFERROR(INDEX('adatlap_%'!$A:$S,MATCH($A12,'adatlap_%'!$B:$B,0),MATCH(I$2,'adatlap_%'!$2:$2,0)-1),0)</f>
        <v>0</v>
      </c>
      <c r="J12" s="72">
        <f>IFERROR(INDEX('adatlap_%'!$A:$S,MATCH($A12,'adatlap_%'!$B:$B,0),MATCH(J$2,'adatlap_%'!$2:$2,0)-1),0)</f>
        <v>0</v>
      </c>
      <c r="K12" s="98">
        <f>IFERROR(INDEX('adatlap_%'!$A:$S,MATCH($A12,'adatlap_%'!$B:$B,0),MATCH(K$2,'adatlap_%'!$2:$2,0)-1),0)</f>
        <v>0</v>
      </c>
      <c r="L12" s="99">
        <f>IFERROR(INDEX('adatlap_%'!$A:$S,MATCH($A12,'adatlap_%'!$B:$B,0),MATCH(L$2,'adatlap_%'!$2:$2,0)-1),0)</f>
        <v>0</v>
      </c>
      <c r="M12" s="99">
        <f>IFERROR(INDEX('adatlap_%'!$A:$S,MATCH($A12,'adatlap_%'!$B:$B,0),MATCH(M$2,'adatlap_%'!$2:$2,0)-1),0)</f>
        <v>0</v>
      </c>
      <c r="N12" s="69">
        <f>IFERROR(INDEX('adatlap_%'!$A:$S,MATCH($A12,'adatlap_%'!$B:$B,0),MATCH(N$2,'adatlap_%'!$2:$2,0)-1),0)</f>
        <v>0</v>
      </c>
      <c r="O12" s="99">
        <f>IFERROR(INDEX('adatlap_%'!$A:$S,MATCH($A12,'adatlap_%'!$B:$B,0),MATCH(O$2,'adatlap_%'!$2:$2,0)-1),0)</f>
        <v>0</v>
      </c>
      <c r="P12" s="99">
        <f>IFERROR(INDEX('adatlap_%'!$A:$S,MATCH($A12,'adatlap_%'!$B:$B,0),MATCH(P$2,'adatlap_%'!$2:$2,0)-1),0)</f>
        <v>0</v>
      </c>
      <c r="Q12" s="72">
        <f>IFERROR(INDEX('adatlap_%'!$A:$S,MATCH($A12,'adatlap_%'!$B:$B,0),MATCH(Q$2,'adatlap_%'!$2:$2,0)-1),0)</f>
        <v>0</v>
      </c>
      <c r="R12" s="104">
        <f>IFERROR(INDEX('adatlap_%'!$A:$S,MATCH($A12,'adatlap_%'!$B:$B,0),MATCH(R$2,'adatlap_%'!$2:$2,0)-1),0)</f>
        <v>0</v>
      </c>
      <c r="S12" s="105">
        <f>IFERROR(INDEX('adatlap_%'!$A:$AI,MATCH($A12,'adatlap_%'!$B:$B,0),MATCH(S$2,'adatlap_%'!$2:$2,0)),0)</f>
        <v>0</v>
      </c>
    </row>
    <row r="13" spans="1:19" customFormat="1">
      <c r="A13" s="79">
        <v>90</v>
      </c>
      <c r="B13" s="98">
        <f>IFERROR(INDEX('adatlap_%'!$A:$S,MATCH($A13,'adatlap_%'!$B:$B,0),MATCH(B$2,'adatlap_%'!$2:$2,0)-1),0)</f>
        <v>0</v>
      </c>
      <c r="C13" s="99">
        <f>IFERROR(INDEX('adatlap_%'!$A:$S,MATCH($A13,'adatlap_%'!$B:$B,0),MATCH(C$2,'adatlap_%'!$2:$2,0)-1),0)</f>
        <v>0</v>
      </c>
      <c r="D13" s="99">
        <f>IFERROR(INDEX('adatlap_%'!$A:$S,MATCH($A13,'adatlap_%'!$B:$B,0),MATCH(D$2,'adatlap_%'!$2:$2,0)-1),0)</f>
        <v>0</v>
      </c>
      <c r="E13" s="100">
        <f>IFERROR(INDEX('adatlap_%'!$A:$S,MATCH($A13,'adatlap_%'!$B:$B,0),MATCH(E$2,'adatlap_%'!$2:$2,0)-1),0)</f>
        <v>0</v>
      </c>
      <c r="F13" s="69">
        <f>IFERROR(INDEX('adatlap_%'!$A:$S,MATCH($A13,'adatlap_%'!$B:$B,0),MATCH(F$2,'adatlap_%'!$2:$2,0)-1),0)</f>
        <v>0</v>
      </c>
      <c r="G13" s="98">
        <f>IFERROR(INDEX('adatlap_%'!$A:$S,MATCH($A13,'adatlap_%'!$B:$B,0),MATCH(G$2,'adatlap_%'!$2:$2,0)-1),0)</f>
        <v>0</v>
      </c>
      <c r="H13" s="99">
        <f>IFERROR(INDEX('adatlap_%'!$A:$S,MATCH($A13,'adatlap_%'!$B:$B,0),MATCH(H$2,'adatlap_%'!$2:$2,0)-1),0)</f>
        <v>0</v>
      </c>
      <c r="I13" s="99">
        <f>IFERROR(INDEX('adatlap_%'!$A:$S,MATCH($A13,'adatlap_%'!$B:$B,0),MATCH(I$2,'adatlap_%'!$2:$2,0)-1),0)</f>
        <v>0</v>
      </c>
      <c r="J13" s="72">
        <f>IFERROR(INDEX('adatlap_%'!$A:$S,MATCH($A13,'adatlap_%'!$B:$B,0),MATCH(J$2,'adatlap_%'!$2:$2,0)-1),0)</f>
        <v>0</v>
      </c>
      <c r="K13" s="98">
        <f>IFERROR(INDEX('adatlap_%'!$A:$S,MATCH($A13,'adatlap_%'!$B:$B,0),MATCH(K$2,'adatlap_%'!$2:$2,0)-1),0)</f>
        <v>0</v>
      </c>
      <c r="L13" s="99">
        <f>IFERROR(INDEX('adatlap_%'!$A:$S,MATCH($A13,'adatlap_%'!$B:$B,0),MATCH(L$2,'adatlap_%'!$2:$2,0)-1),0)</f>
        <v>0</v>
      </c>
      <c r="M13" s="99">
        <f>IFERROR(INDEX('adatlap_%'!$A:$S,MATCH($A13,'adatlap_%'!$B:$B,0),MATCH(M$2,'adatlap_%'!$2:$2,0)-1),0)</f>
        <v>0</v>
      </c>
      <c r="N13" s="69">
        <f>IFERROR(INDEX('adatlap_%'!$A:$S,MATCH($A13,'adatlap_%'!$B:$B,0),MATCH(N$2,'adatlap_%'!$2:$2,0)-1),0)</f>
        <v>0</v>
      </c>
      <c r="O13" s="99">
        <f>IFERROR(INDEX('adatlap_%'!$A:$S,MATCH($A13,'adatlap_%'!$B:$B,0),MATCH(O$2,'adatlap_%'!$2:$2,0)-1),0)</f>
        <v>0</v>
      </c>
      <c r="P13" s="99">
        <f>IFERROR(INDEX('adatlap_%'!$A:$S,MATCH($A13,'adatlap_%'!$B:$B,0),MATCH(P$2,'adatlap_%'!$2:$2,0)-1),0)</f>
        <v>0</v>
      </c>
      <c r="Q13" s="72">
        <f>IFERROR(INDEX('adatlap_%'!$A:$S,MATCH($A13,'adatlap_%'!$B:$B,0),MATCH(Q$2,'adatlap_%'!$2:$2,0)-1),0)</f>
        <v>0</v>
      </c>
      <c r="R13" s="104">
        <f>IFERROR(INDEX('adatlap_%'!$A:$S,MATCH($A13,'adatlap_%'!$B:$B,0),MATCH(R$2,'adatlap_%'!$2:$2,0)-1),0)</f>
        <v>0</v>
      </c>
      <c r="S13" s="105">
        <f>IFERROR(INDEX('adatlap_%'!$A:$AI,MATCH($A13,'adatlap_%'!$B:$B,0),MATCH(S$2,'adatlap_%'!$2:$2,0)),0)</f>
        <v>0</v>
      </c>
    </row>
    <row r="14" spans="1:19" customFormat="1">
      <c r="A14" s="79">
        <v>89</v>
      </c>
      <c r="B14" s="98">
        <f>IFERROR(INDEX('adatlap_%'!$A:$S,MATCH($A14,'adatlap_%'!$B:$B,0),MATCH(B$2,'adatlap_%'!$2:$2,0)-1),0)</f>
        <v>0</v>
      </c>
      <c r="C14" s="99">
        <f>IFERROR(INDEX('adatlap_%'!$A:$S,MATCH($A14,'adatlap_%'!$B:$B,0),MATCH(C$2,'adatlap_%'!$2:$2,0)-1),0)</f>
        <v>0</v>
      </c>
      <c r="D14" s="99">
        <f>IFERROR(INDEX('adatlap_%'!$A:$S,MATCH($A14,'adatlap_%'!$B:$B,0),MATCH(D$2,'adatlap_%'!$2:$2,0)-1),0)</f>
        <v>0</v>
      </c>
      <c r="E14" s="100">
        <f>IFERROR(INDEX('adatlap_%'!$A:$S,MATCH($A14,'adatlap_%'!$B:$B,0),MATCH(E$2,'adatlap_%'!$2:$2,0)-1),0)</f>
        <v>0</v>
      </c>
      <c r="F14" s="69">
        <f>IFERROR(INDEX('adatlap_%'!$A:$S,MATCH($A14,'adatlap_%'!$B:$B,0),MATCH(F$2,'adatlap_%'!$2:$2,0)-1),0)</f>
        <v>0</v>
      </c>
      <c r="G14" s="98">
        <f>IFERROR(INDEX('adatlap_%'!$A:$S,MATCH($A14,'adatlap_%'!$B:$B,0),MATCH(G$2,'adatlap_%'!$2:$2,0)-1),0)</f>
        <v>0</v>
      </c>
      <c r="H14" s="99">
        <f>IFERROR(INDEX('adatlap_%'!$A:$S,MATCH($A14,'adatlap_%'!$B:$B,0),MATCH(H$2,'adatlap_%'!$2:$2,0)-1),0)</f>
        <v>0</v>
      </c>
      <c r="I14" s="99">
        <f>IFERROR(INDEX('adatlap_%'!$A:$S,MATCH($A14,'adatlap_%'!$B:$B,0),MATCH(I$2,'adatlap_%'!$2:$2,0)-1),0)</f>
        <v>0</v>
      </c>
      <c r="J14" s="72">
        <f>IFERROR(INDEX('adatlap_%'!$A:$S,MATCH($A14,'adatlap_%'!$B:$B,0),MATCH(J$2,'adatlap_%'!$2:$2,0)-1),0)</f>
        <v>0</v>
      </c>
      <c r="K14" s="98">
        <f>IFERROR(INDEX('adatlap_%'!$A:$S,MATCH($A14,'adatlap_%'!$B:$B,0),MATCH(K$2,'adatlap_%'!$2:$2,0)-1),0)</f>
        <v>0</v>
      </c>
      <c r="L14" s="99">
        <f>IFERROR(INDEX('adatlap_%'!$A:$S,MATCH($A14,'adatlap_%'!$B:$B,0),MATCH(L$2,'adatlap_%'!$2:$2,0)-1),0)</f>
        <v>0</v>
      </c>
      <c r="M14" s="99">
        <f>IFERROR(INDEX('adatlap_%'!$A:$S,MATCH($A14,'adatlap_%'!$B:$B,0),MATCH(M$2,'adatlap_%'!$2:$2,0)-1),0)</f>
        <v>0</v>
      </c>
      <c r="N14" s="69">
        <f>IFERROR(INDEX('adatlap_%'!$A:$S,MATCH($A14,'adatlap_%'!$B:$B,0),MATCH(N$2,'adatlap_%'!$2:$2,0)-1),0)</f>
        <v>0</v>
      </c>
      <c r="O14" s="99">
        <f>IFERROR(INDEX('adatlap_%'!$A:$S,MATCH($A14,'adatlap_%'!$B:$B,0),MATCH(O$2,'adatlap_%'!$2:$2,0)-1),0)</f>
        <v>0</v>
      </c>
      <c r="P14" s="99">
        <f>IFERROR(INDEX('adatlap_%'!$A:$S,MATCH($A14,'adatlap_%'!$B:$B,0),MATCH(P$2,'adatlap_%'!$2:$2,0)-1),0)</f>
        <v>0</v>
      </c>
      <c r="Q14" s="72">
        <f>IFERROR(INDEX('adatlap_%'!$A:$S,MATCH($A14,'adatlap_%'!$B:$B,0),MATCH(Q$2,'adatlap_%'!$2:$2,0)-1),0)</f>
        <v>0</v>
      </c>
      <c r="R14" s="104">
        <f>IFERROR(INDEX('adatlap_%'!$A:$S,MATCH($A14,'adatlap_%'!$B:$B,0),MATCH(R$2,'adatlap_%'!$2:$2,0)-1),0)</f>
        <v>0</v>
      </c>
      <c r="S14" s="105">
        <f>IFERROR(INDEX('adatlap_%'!$A:$AI,MATCH($A14,'adatlap_%'!$B:$B,0),MATCH(S$2,'adatlap_%'!$2:$2,0)),0)</f>
        <v>0</v>
      </c>
    </row>
    <row r="15" spans="1:19" customFormat="1">
      <c r="A15" s="79">
        <v>88</v>
      </c>
      <c r="B15" s="98">
        <f>IFERROR(INDEX('adatlap_%'!$A:$S,MATCH($A15,'adatlap_%'!$B:$B,0),MATCH(B$2,'adatlap_%'!$2:$2,0)-1),0)</f>
        <v>0</v>
      </c>
      <c r="C15" s="99">
        <f>IFERROR(INDEX('adatlap_%'!$A:$S,MATCH($A15,'adatlap_%'!$B:$B,0),MATCH(C$2,'adatlap_%'!$2:$2,0)-1),0)</f>
        <v>0</v>
      </c>
      <c r="D15" s="99">
        <f>IFERROR(INDEX('adatlap_%'!$A:$S,MATCH($A15,'adatlap_%'!$B:$B,0),MATCH(D$2,'adatlap_%'!$2:$2,0)-1),0)</f>
        <v>0</v>
      </c>
      <c r="E15" s="100">
        <f>IFERROR(INDEX('adatlap_%'!$A:$S,MATCH($A15,'adatlap_%'!$B:$B,0),MATCH(E$2,'adatlap_%'!$2:$2,0)-1),0)</f>
        <v>0</v>
      </c>
      <c r="F15" s="69">
        <f>IFERROR(INDEX('adatlap_%'!$A:$S,MATCH($A15,'adatlap_%'!$B:$B,0),MATCH(F$2,'adatlap_%'!$2:$2,0)-1),0)</f>
        <v>0</v>
      </c>
      <c r="G15" s="98">
        <f>IFERROR(INDEX('adatlap_%'!$A:$S,MATCH($A15,'adatlap_%'!$B:$B,0),MATCH(G$2,'adatlap_%'!$2:$2,0)-1),0)</f>
        <v>0</v>
      </c>
      <c r="H15" s="99">
        <f>IFERROR(INDEX('adatlap_%'!$A:$S,MATCH($A15,'adatlap_%'!$B:$B,0),MATCH(H$2,'adatlap_%'!$2:$2,0)-1),0)</f>
        <v>0</v>
      </c>
      <c r="I15" s="99">
        <f>IFERROR(INDEX('adatlap_%'!$A:$S,MATCH($A15,'adatlap_%'!$B:$B,0),MATCH(I$2,'adatlap_%'!$2:$2,0)-1),0)</f>
        <v>0</v>
      </c>
      <c r="J15" s="72">
        <f>IFERROR(INDEX('adatlap_%'!$A:$S,MATCH($A15,'adatlap_%'!$B:$B,0),MATCH(J$2,'adatlap_%'!$2:$2,0)-1),0)</f>
        <v>0</v>
      </c>
      <c r="K15" s="98">
        <f>IFERROR(INDEX('adatlap_%'!$A:$S,MATCH($A15,'adatlap_%'!$B:$B,0),MATCH(K$2,'adatlap_%'!$2:$2,0)-1),0)</f>
        <v>0</v>
      </c>
      <c r="L15" s="99">
        <f>IFERROR(INDEX('adatlap_%'!$A:$S,MATCH($A15,'adatlap_%'!$B:$B,0),MATCH(L$2,'adatlap_%'!$2:$2,0)-1),0)</f>
        <v>0</v>
      </c>
      <c r="M15" s="99">
        <f>IFERROR(INDEX('adatlap_%'!$A:$S,MATCH($A15,'adatlap_%'!$B:$B,0),MATCH(M$2,'adatlap_%'!$2:$2,0)-1),0)</f>
        <v>0</v>
      </c>
      <c r="N15" s="69">
        <f>IFERROR(INDEX('adatlap_%'!$A:$S,MATCH($A15,'adatlap_%'!$B:$B,0),MATCH(N$2,'adatlap_%'!$2:$2,0)-1),0)</f>
        <v>0</v>
      </c>
      <c r="O15" s="99">
        <f>IFERROR(INDEX('adatlap_%'!$A:$S,MATCH($A15,'adatlap_%'!$B:$B,0),MATCH(O$2,'adatlap_%'!$2:$2,0)-1),0)</f>
        <v>0</v>
      </c>
      <c r="P15" s="99">
        <f>IFERROR(INDEX('adatlap_%'!$A:$S,MATCH($A15,'adatlap_%'!$B:$B,0),MATCH(P$2,'adatlap_%'!$2:$2,0)-1),0)</f>
        <v>0</v>
      </c>
      <c r="Q15" s="72">
        <f>IFERROR(INDEX('adatlap_%'!$A:$S,MATCH($A15,'adatlap_%'!$B:$B,0),MATCH(Q$2,'adatlap_%'!$2:$2,0)-1),0)</f>
        <v>0</v>
      </c>
      <c r="R15" s="104">
        <f>IFERROR(INDEX('adatlap_%'!$A:$S,MATCH($A15,'adatlap_%'!$B:$B,0),MATCH(R$2,'adatlap_%'!$2:$2,0)-1),0)</f>
        <v>0</v>
      </c>
      <c r="S15" s="105">
        <f>IFERROR(INDEX('adatlap_%'!$A:$AI,MATCH($A15,'adatlap_%'!$B:$B,0),MATCH(S$2,'adatlap_%'!$2:$2,0)),0)</f>
        <v>0</v>
      </c>
    </row>
    <row r="16" spans="1:19" customFormat="1">
      <c r="A16" s="79">
        <v>87</v>
      </c>
      <c r="B16" s="98">
        <f>IFERROR(INDEX('adatlap_%'!$A:$S,MATCH($A16,'adatlap_%'!$B:$B,0),MATCH(B$2,'adatlap_%'!$2:$2,0)-1),0)</f>
        <v>0</v>
      </c>
      <c r="C16" s="99">
        <f>IFERROR(INDEX('adatlap_%'!$A:$S,MATCH($A16,'adatlap_%'!$B:$B,0),MATCH(C$2,'adatlap_%'!$2:$2,0)-1),0)</f>
        <v>0</v>
      </c>
      <c r="D16" s="99">
        <f>IFERROR(INDEX('adatlap_%'!$A:$S,MATCH($A16,'adatlap_%'!$B:$B,0),MATCH(D$2,'adatlap_%'!$2:$2,0)-1),0)</f>
        <v>0</v>
      </c>
      <c r="E16" s="100">
        <f>IFERROR(INDEX('adatlap_%'!$A:$S,MATCH($A16,'adatlap_%'!$B:$B,0),MATCH(E$2,'adatlap_%'!$2:$2,0)-1),0)</f>
        <v>0</v>
      </c>
      <c r="F16" s="69">
        <f>IFERROR(INDEX('adatlap_%'!$A:$S,MATCH($A16,'adatlap_%'!$B:$B,0),MATCH(F$2,'adatlap_%'!$2:$2,0)-1),0)</f>
        <v>0</v>
      </c>
      <c r="G16" s="98">
        <f>IFERROR(INDEX('adatlap_%'!$A:$S,MATCH($A16,'adatlap_%'!$B:$B,0),MATCH(G$2,'adatlap_%'!$2:$2,0)-1),0)</f>
        <v>0</v>
      </c>
      <c r="H16" s="99">
        <f>IFERROR(INDEX('adatlap_%'!$A:$S,MATCH($A16,'adatlap_%'!$B:$B,0),MATCH(H$2,'adatlap_%'!$2:$2,0)-1),0)</f>
        <v>0</v>
      </c>
      <c r="I16" s="99">
        <f>IFERROR(INDEX('adatlap_%'!$A:$S,MATCH($A16,'adatlap_%'!$B:$B,0),MATCH(I$2,'adatlap_%'!$2:$2,0)-1),0)</f>
        <v>0</v>
      </c>
      <c r="J16" s="72">
        <f>IFERROR(INDEX('adatlap_%'!$A:$S,MATCH($A16,'adatlap_%'!$B:$B,0),MATCH(J$2,'adatlap_%'!$2:$2,0)-1),0)</f>
        <v>0</v>
      </c>
      <c r="K16" s="98">
        <f>IFERROR(INDEX('adatlap_%'!$A:$S,MATCH($A16,'adatlap_%'!$B:$B,0),MATCH(K$2,'adatlap_%'!$2:$2,0)-1),0)</f>
        <v>0</v>
      </c>
      <c r="L16" s="99">
        <f>IFERROR(INDEX('adatlap_%'!$A:$S,MATCH($A16,'adatlap_%'!$B:$B,0),MATCH(L$2,'adatlap_%'!$2:$2,0)-1),0)</f>
        <v>0</v>
      </c>
      <c r="M16" s="99">
        <f>IFERROR(INDEX('adatlap_%'!$A:$S,MATCH($A16,'adatlap_%'!$B:$B,0),MATCH(M$2,'adatlap_%'!$2:$2,0)-1),0)</f>
        <v>0</v>
      </c>
      <c r="N16" s="69">
        <f>IFERROR(INDEX('adatlap_%'!$A:$S,MATCH($A16,'adatlap_%'!$B:$B,0),MATCH(N$2,'adatlap_%'!$2:$2,0)-1),0)</f>
        <v>0</v>
      </c>
      <c r="O16" s="99">
        <f>IFERROR(INDEX('adatlap_%'!$A:$S,MATCH($A16,'adatlap_%'!$B:$B,0),MATCH(O$2,'adatlap_%'!$2:$2,0)-1),0)</f>
        <v>0</v>
      </c>
      <c r="P16" s="99">
        <f>IFERROR(INDEX('adatlap_%'!$A:$S,MATCH($A16,'adatlap_%'!$B:$B,0),MATCH(P$2,'adatlap_%'!$2:$2,0)-1),0)</f>
        <v>0</v>
      </c>
      <c r="Q16" s="72">
        <f>IFERROR(INDEX('adatlap_%'!$A:$S,MATCH($A16,'adatlap_%'!$B:$B,0),MATCH(Q$2,'adatlap_%'!$2:$2,0)-1),0)</f>
        <v>0</v>
      </c>
      <c r="R16" s="104">
        <f>IFERROR(INDEX('adatlap_%'!$A:$S,MATCH($A16,'adatlap_%'!$B:$B,0),MATCH(R$2,'adatlap_%'!$2:$2,0)-1),0)</f>
        <v>0</v>
      </c>
      <c r="S16" s="105">
        <f>IFERROR(INDEX('adatlap_%'!$A:$AI,MATCH($A16,'adatlap_%'!$B:$B,0),MATCH(S$2,'adatlap_%'!$2:$2,0)),0)</f>
        <v>0</v>
      </c>
    </row>
    <row r="17" spans="1:19" customFormat="1">
      <c r="A17" s="79">
        <v>86</v>
      </c>
      <c r="B17" s="98">
        <f>IFERROR(INDEX('adatlap_%'!$A:$S,MATCH($A17,'adatlap_%'!$B:$B,0),MATCH(B$2,'adatlap_%'!$2:$2,0)-1),0)</f>
        <v>0</v>
      </c>
      <c r="C17" s="99">
        <f>IFERROR(INDEX('adatlap_%'!$A:$S,MATCH($A17,'adatlap_%'!$B:$B,0),MATCH(C$2,'adatlap_%'!$2:$2,0)-1),0)</f>
        <v>0</v>
      </c>
      <c r="D17" s="99">
        <f>IFERROR(INDEX('adatlap_%'!$A:$S,MATCH($A17,'adatlap_%'!$B:$B,0),MATCH(D$2,'adatlap_%'!$2:$2,0)-1),0)</f>
        <v>0</v>
      </c>
      <c r="E17" s="100">
        <f>IFERROR(INDEX('adatlap_%'!$A:$S,MATCH($A17,'adatlap_%'!$B:$B,0),MATCH(E$2,'adatlap_%'!$2:$2,0)-1),0)</f>
        <v>0</v>
      </c>
      <c r="F17" s="69">
        <f>IFERROR(INDEX('adatlap_%'!$A:$S,MATCH($A17,'adatlap_%'!$B:$B,0),MATCH(F$2,'adatlap_%'!$2:$2,0)-1),0)</f>
        <v>0</v>
      </c>
      <c r="G17" s="98">
        <f>IFERROR(INDEX('adatlap_%'!$A:$S,MATCH($A17,'adatlap_%'!$B:$B,0),MATCH(G$2,'adatlap_%'!$2:$2,0)-1),0)</f>
        <v>0</v>
      </c>
      <c r="H17" s="99">
        <f>IFERROR(INDEX('adatlap_%'!$A:$S,MATCH($A17,'adatlap_%'!$B:$B,0),MATCH(H$2,'adatlap_%'!$2:$2,0)-1),0)</f>
        <v>0</v>
      </c>
      <c r="I17" s="99">
        <f>IFERROR(INDEX('adatlap_%'!$A:$S,MATCH($A17,'adatlap_%'!$B:$B,0),MATCH(I$2,'adatlap_%'!$2:$2,0)-1),0)</f>
        <v>0</v>
      </c>
      <c r="J17" s="72">
        <f>IFERROR(INDEX('adatlap_%'!$A:$S,MATCH($A17,'adatlap_%'!$B:$B,0),MATCH(J$2,'adatlap_%'!$2:$2,0)-1),0)</f>
        <v>0</v>
      </c>
      <c r="K17" s="98">
        <f>IFERROR(INDEX('adatlap_%'!$A:$S,MATCH($A17,'adatlap_%'!$B:$B,0),MATCH(K$2,'adatlap_%'!$2:$2,0)-1),0)</f>
        <v>0</v>
      </c>
      <c r="L17" s="99">
        <f>IFERROR(INDEX('adatlap_%'!$A:$S,MATCH($A17,'adatlap_%'!$B:$B,0),MATCH(L$2,'adatlap_%'!$2:$2,0)-1),0)</f>
        <v>0</v>
      </c>
      <c r="M17" s="99">
        <f>IFERROR(INDEX('adatlap_%'!$A:$S,MATCH($A17,'adatlap_%'!$B:$B,0),MATCH(M$2,'adatlap_%'!$2:$2,0)-1),0)</f>
        <v>0</v>
      </c>
      <c r="N17" s="69">
        <f>IFERROR(INDEX('adatlap_%'!$A:$S,MATCH($A17,'adatlap_%'!$B:$B,0),MATCH(N$2,'adatlap_%'!$2:$2,0)-1),0)</f>
        <v>0</v>
      </c>
      <c r="O17" s="99">
        <f>IFERROR(INDEX('adatlap_%'!$A:$S,MATCH($A17,'adatlap_%'!$B:$B,0),MATCH(O$2,'adatlap_%'!$2:$2,0)-1),0)</f>
        <v>0</v>
      </c>
      <c r="P17" s="99">
        <f>IFERROR(INDEX('adatlap_%'!$A:$S,MATCH($A17,'adatlap_%'!$B:$B,0),MATCH(P$2,'adatlap_%'!$2:$2,0)-1),0)</f>
        <v>0</v>
      </c>
      <c r="Q17" s="72">
        <f>IFERROR(INDEX('adatlap_%'!$A:$S,MATCH($A17,'adatlap_%'!$B:$B,0),MATCH(Q$2,'adatlap_%'!$2:$2,0)-1),0)</f>
        <v>0</v>
      </c>
      <c r="R17" s="104">
        <f>IFERROR(INDEX('adatlap_%'!$A:$S,MATCH($A17,'adatlap_%'!$B:$B,0),MATCH(R$2,'adatlap_%'!$2:$2,0)-1),0)</f>
        <v>0</v>
      </c>
      <c r="S17" s="105">
        <f>IFERROR(INDEX('adatlap_%'!$A:$AI,MATCH($A17,'adatlap_%'!$B:$B,0),MATCH(S$2,'adatlap_%'!$2:$2,0)),0)</f>
        <v>0</v>
      </c>
    </row>
    <row r="18" spans="1:19" customFormat="1">
      <c r="A18" s="79">
        <v>85</v>
      </c>
      <c r="B18" s="98">
        <f>IFERROR(INDEX('adatlap_%'!$A:$S,MATCH($A18,'adatlap_%'!$B:$B,0),MATCH(B$2,'adatlap_%'!$2:$2,0)-1),0)</f>
        <v>0</v>
      </c>
      <c r="C18" s="99">
        <f>IFERROR(INDEX('adatlap_%'!$A:$S,MATCH($A18,'adatlap_%'!$B:$B,0),MATCH(C$2,'adatlap_%'!$2:$2,0)-1),0)</f>
        <v>0</v>
      </c>
      <c r="D18" s="99">
        <f>IFERROR(INDEX('adatlap_%'!$A:$S,MATCH($A18,'adatlap_%'!$B:$B,0),MATCH(D$2,'adatlap_%'!$2:$2,0)-1),0)</f>
        <v>0</v>
      </c>
      <c r="E18" s="100">
        <f>IFERROR(INDEX('adatlap_%'!$A:$S,MATCH($A18,'adatlap_%'!$B:$B,0),MATCH(E$2,'adatlap_%'!$2:$2,0)-1),0)</f>
        <v>0</v>
      </c>
      <c r="F18" s="69">
        <f>IFERROR(INDEX('adatlap_%'!$A:$S,MATCH($A18,'adatlap_%'!$B:$B,0),MATCH(F$2,'adatlap_%'!$2:$2,0)-1),0)</f>
        <v>0</v>
      </c>
      <c r="G18" s="98">
        <f>IFERROR(INDEX('adatlap_%'!$A:$S,MATCH($A18,'adatlap_%'!$B:$B,0),MATCH(G$2,'adatlap_%'!$2:$2,0)-1),0)</f>
        <v>0</v>
      </c>
      <c r="H18" s="99">
        <f>IFERROR(INDEX('adatlap_%'!$A:$S,MATCH($A18,'adatlap_%'!$B:$B,0),MATCH(H$2,'adatlap_%'!$2:$2,0)-1),0)</f>
        <v>0</v>
      </c>
      <c r="I18" s="99">
        <f>IFERROR(INDEX('adatlap_%'!$A:$S,MATCH($A18,'adatlap_%'!$B:$B,0),MATCH(I$2,'adatlap_%'!$2:$2,0)-1),0)</f>
        <v>0</v>
      </c>
      <c r="J18" s="72">
        <f>IFERROR(INDEX('adatlap_%'!$A:$S,MATCH($A18,'adatlap_%'!$B:$B,0),MATCH(J$2,'adatlap_%'!$2:$2,0)-1),0)</f>
        <v>0</v>
      </c>
      <c r="K18" s="98">
        <f>IFERROR(INDEX('adatlap_%'!$A:$S,MATCH($A18,'adatlap_%'!$B:$B,0),MATCH(K$2,'adatlap_%'!$2:$2,0)-1),0)</f>
        <v>0</v>
      </c>
      <c r="L18" s="99">
        <f>IFERROR(INDEX('adatlap_%'!$A:$S,MATCH($A18,'adatlap_%'!$B:$B,0),MATCH(L$2,'adatlap_%'!$2:$2,0)-1),0)</f>
        <v>0</v>
      </c>
      <c r="M18" s="99">
        <f>IFERROR(INDEX('adatlap_%'!$A:$S,MATCH($A18,'adatlap_%'!$B:$B,0),MATCH(M$2,'adatlap_%'!$2:$2,0)-1),0)</f>
        <v>0</v>
      </c>
      <c r="N18" s="69">
        <f>IFERROR(INDEX('adatlap_%'!$A:$S,MATCH($A18,'adatlap_%'!$B:$B,0),MATCH(N$2,'adatlap_%'!$2:$2,0)-1),0)</f>
        <v>0</v>
      </c>
      <c r="O18" s="99">
        <f>IFERROR(INDEX('adatlap_%'!$A:$S,MATCH($A18,'adatlap_%'!$B:$B,0),MATCH(O$2,'adatlap_%'!$2:$2,0)-1),0)</f>
        <v>0</v>
      </c>
      <c r="P18" s="99">
        <f>IFERROR(INDEX('adatlap_%'!$A:$S,MATCH($A18,'adatlap_%'!$B:$B,0),MATCH(P$2,'adatlap_%'!$2:$2,0)-1),0)</f>
        <v>0</v>
      </c>
      <c r="Q18" s="72">
        <f>IFERROR(INDEX('adatlap_%'!$A:$S,MATCH($A18,'adatlap_%'!$B:$B,0),MATCH(Q$2,'adatlap_%'!$2:$2,0)-1),0)</f>
        <v>0</v>
      </c>
      <c r="R18" s="104">
        <f>IFERROR(INDEX('adatlap_%'!$A:$S,MATCH($A18,'adatlap_%'!$B:$B,0),MATCH(R$2,'adatlap_%'!$2:$2,0)-1),0)</f>
        <v>0</v>
      </c>
      <c r="S18" s="105">
        <f>IFERROR(INDEX('adatlap_%'!$A:$AI,MATCH($A18,'adatlap_%'!$B:$B,0),MATCH(S$2,'adatlap_%'!$2:$2,0)),0)</f>
        <v>0</v>
      </c>
    </row>
    <row r="19" spans="1:19" customFormat="1">
      <c r="A19" s="79">
        <v>84</v>
      </c>
      <c r="B19" s="98">
        <f>IFERROR(INDEX('adatlap_%'!$A:$S,MATCH($A19,'adatlap_%'!$B:$B,0),MATCH(B$2,'adatlap_%'!$2:$2,0)-1),0)</f>
        <v>0</v>
      </c>
      <c r="C19" s="99">
        <f>IFERROR(INDEX('adatlap_%'!$A:$S,MATCH($A19,'adatlap_%'!$B:$B,0),MATCH(C$2,'adatlap_%'!$2:$2,0)-1),0)</f>
        <v>0</v>
      </c>
      <c r="D19" s="99">
        <f>IFERROR(INDEX('adatlap_%'!$A:$S,MATCH($A19,'adatlap_%'!$B:$B,0),MATCH(D$2,'adatlap_%'!$2:$2,0)-1),0)</f>
        <v>0</v>
      </c>
      <c r="E19" s="100">
        <f>IFERROR(INDEX('adatlap_%'!$A:$S,MATCH($A19,'adatlap_%'!$B:$B,0),MATCH(E$2,'adatlap_%'!$2:$2,0)-1),0)</f>
        <v>0</v>
      </c>
      <c r="F19" s="69">
        <f>IFERROR(INDEX('adatlap_%'!$A:$S,MATCH($A19,'adatlap_%'!$B:$B,0),MATCH(F$2,'adatlap_%'!$2:$2,0)-1),0)</f>
        <v>0</v>
      </c>
      <c r="G19" s="98">
        <f>IFERROR(INDEX('adatlap_%'!$A:$S,MATCH($A19,'adatlap_%'!$B:$B,0),MATCH(G$2,'adatlap_%'!$2:$2,0)-1),0)</f>
        <v>0</v>
      </c>
      <c r="H19" s="99">
        <f>IFERROR(INDEX('adatlap_%'!$A:$S,MATCH($A19,'adatlap_%'!$B:$B,0),MATCH(H$2,'adatlap_%'!$2:$2,0)-1),0)</f>
        <v>0</v>
      </c>
      <c r="I19" s="99">
        <f>IFERROR(INDEX('adatlap_%'!$A:$S,MATCH($A19,'adatlap_%'!$B:$B,0),MATCH(I$2,'adatlap_%'!$2:$2,0)-1),0)</f>
        <v>0</v>
      </c>
      <c r="J19" s="72">
        <f>IFERROR(INDEX('adatlap_%'!$A:$S,MATCH($A19,'adatlap_%'!$B:$B,0),MATCH(J$2,'adatlap_%'!$2:$2,0)-1),0)</f>
        <v>0</v>
      </c>
      <c r="K19" s="98">
        <f>IFERROR(INDEX('adatlap_%'!$A:$S,MATCH($A19,'adatlap_%'!$B:$B,0),MATCH(K$2,'adatlap_%'!$2:$2,0)-1),0)</f>
        <v>0</v>
      </c>
      <c r="L19" s="99">
        <f>IFERROR(INDEX('adatlap_%'!$A:$S,MATCH($A19,'adatlap_%'!$B:$B,0),MATCH(L$2,'adatlap_%'!$2:$2,0)-1),0)</f>
        <v>0</v>
      </c>
      <c r="M19" s="99">
        <f>IFERROR(INDEX('adatlap_%'!$A:$S,MATCH($A19,'adatlap_%'!$B:$B,0),MATCH(M$2,'adatlap_%'!$2:$2,0)-1),0)</f>
        <v>0</v>
      </c>
      <c r="N19" s="69">
        <f>IFERROR(INDEX('adatlap_%'!$A:$S,MATCH($A19,'adatlap_%'!$B:$B,0),MATCH(N$2,'adatlap_%'!$2:$2,0)-1),0)</f>
        <v>0</v>
      </c>
      <c r="O19" s="99">
        <f>IFERROR(INDEX('adatlap_%'!$A:$S,MATCH($A19,'adatlap_%'!$B:$B,0),MATCH(O$2,'adatlap_%'!$2:$2,0)-1),0)</f>
        <v>0</v>
      </c>
      <c r="P19" s="99">
        <f>IFERROR(INDEX('adatlap_%'!$A:$S,MATCH($A19,'adatlap_%'!$B:$B,0),MATCH(P$2,'adatlap_%'!$2:$2,0)-1),0)</f>
        <v>0</v>
      </c>
      <c r="Q19" s="72">
        <f>IFERROR(INDEX('adatlap_%'!$A:$S,MATCH($A19,'adatlap_%'!$B:$B,0),MATCH(Q$2,'adatlap_%'!$2:$2,0)-1),0)</f>
        <v>0</v>
      </c>
      <c r="R19" s="104">
        <f>IFERROR(INDEX('adatlap_%'!$A:$S,MATCH($A19,'adatlap_%'!$B:$B,0),MATCH(R$2,'adatlap_%'!$2:$2,0)-1),0)</f>
        <v>0</v>
      </c>
      <c r="S19" s="105">
        <f>IFERROR(INDEX('adatlap_%'!$A:$AI,MATCH($A19,'adatlap_%'!$B:$B,0),MATCH(S$2,'adatlap_%'!$2:$2,0)),0)</f>
        <v>0</v>
      </c>
    </row>
    <row r="20" spans="1:19" customFormat="1">
      <c r="A20" s="79">
        <v>83</v>
      </c>
      <c r="B20" s="98">
        <f>IFERROR(INDEX('adatlap_%'!$A:$S,MATCH($A20,'adatlap_%'!$B:$B,0),MATCH(B$2,'adatlap_%'!$2:$2,0)-1),0)</f>
        <v>0</v>
      </c>
      <c r="C20" s="99">
        <f>IFERROR(INDEX('adatlap_%'!$A:$S,MATCH($A20,'adatlap_%'!$B:$B,0),MATCH(C$2,'adatlap_%'!$2:$2,0)-1),0)</f>
        <v>0</v>
      </c>
      <c r="D20" s="99">
        <f>IFERROR(INDEX('adatlap_%'!$A:$S,MATCH($A20,'adatlap_%'!$B:$B,0),MATCH(D$2,'adatlap_%'!$2:$2,0)-1),0)</f>
        <v>0</v>
      </c>
      <c r="E20" s="100">
        <f>IFERROR(INDEX('adatlap_%'!$A:$S,MATCH($A20,'adatlap_%'!$B:$B,0),MATCH(E$2,'adatlap_%'!$2:$2,0)-1),0)</f>
        <v>0</v>
      </c>
      <c r="F20" s="69">
        <f>IFERROR(INDEX('adatlap_%'!$A:$S,MATCH($A20,'adatlap_%'!$B:$B,0),MATCH(F$2,'adatlap_%'!$2:$2,0)-1),0)</f>
        <v>0</v>
      </c>
      <c r="G20" s="98">
        <f>IFERROR(INDEX('adatlap_%'!$A:$S,MATCH($A20,'adatlap_%'!$B:$B,0),MATCH(G$2,'adatlap_%'!$2:$2,0)-1),0)</f>
        <v>0</v>
      </c>
      <c r="H20" s="99">
        <f>IFERROR(INDEX('adatlap_%'!$A:$S,MATCH($A20,'adatlap_%'!$B:$B,0),MATCH(H$2,'adatlap_%'!$2:$2,0)-1),0)</f>
        <v>0</v>
      </c>
      <c r="I20" s="99">
        <f>IFERROR(INDEX('adatlap_%'!$A:$S,MATCH($A20,'adatlap_%'!$B:$B,0),MATCH(I$2,'adatlap_%'!$2:$2,0)-1),0)</f>
        <v>0</v>
      </c>
      <c r="J20" s="72">
        <f>IFERROR(INDEX('adatlap_%'!$A:$S,MATCH($A20,'adatlap_%'!$B:$B,0),MATCH(J$2,'adatlap_%'!$2:$2,0)-1),0)</f>
        <v>0</v>
      </c>
      <c r="K20" s="98">
        <f>IFERROR(INDEX('adatlap_%'!$A:$S,MATCH($A20,'adatlap_%'!$B:$B,0),MATCH(K$2,'adatlap_%'!$2:$2,0)-1),0)</f>
        <v>0</v>
      </c>
      <c r="L20" s="99">
        <f>IFERROR(INDEX('adatlap_%'!$A:$S,MATCH($A20,'adatlap_%'!$B:$B,0),MATCH(L$2,'adatlap_%'!$2:$2,0)-1),0)</f>
        <v>0</v>
      </c>
      <c r="M20" s="99">
        <f>IFERROR(INDEX('adatlap_%'!$A:$S,MATCH($A20,'adatlap_%'!$B:$B,0),MATCH(M$2,'adatlap_%'!$2:$2,0)-1),0)</f>
        <v>0</v>
      </c>
      <c r="N20" s="69">
        <f>IFERROR(INDEX('adatlap_%'!$A:$S,MATCH($A20,'adatlap_%'!$B:$B,0),MATCH(N$2,'adatlap_%'!$2:$2,0)-1),0)</f>
        <v>0</v>
      </c>
      <c r="O20" s="99">
        <f>IFERROR(INDEX('adatlap_%'!$A:$S,MATCH($A20,'adatlap_%'!$B:$B,0),MATCH(O$2,'adatlap_%'!$2:$2,0)-1),0)</f>
        <v>0</v>
      </c>
      <c r="P20" s="99">
        <f>IFERROR(INDEX('adatlap_%'!$A:$S,MATCH($A20,'adatlap_%'!$B:$B,0),MATCH(P$2,'adatlap_%'!$2:$2,0)-1),0)</f>
        <v>0</v>
      </c>
      <c r="Q20" s="72">
        <f>IFERROR(INDEX('adatlap_%'!$A:$S,MATCH($A20,'adatlap_%'!$B:$B,0),MATCH(Q$2,'adatlap_%'!$2:$2,0)-1),0)</f>
        <v>0</v>
      </c>
      <c r="R20" s="104">
        <f>IFERROR(INDEX('adatlap_%'!$A:$S,MATCH($A20,'adatlap_%'!$B:$B,0),MATCH(R$2,'adatlap_%'!$2:$2,0)-1),0)</f>
        <v>0</v>
      </c>
      <c r="S20" s="105">
        <f>IFERROR(INDEX('adatlap_%'!$A:$AI,MATCH($A20,'adatlap_%'!$B:$B,0),MATCH(S$2,'adatlap_%'!$2:$2,0)),0)</f>
        <v>0</v>
      </c>
    </row>
    <row r="21" spans="1:19" customFormat="1">
      <c r="A21" s="79">
        <v>82</v>
      </c>
      <c r="B21" s="98">
        <f>IFERROR(INDEX('adatlap_%'!$A:$S,MATCH($A21,'adatlap_%'!$B:$B,0),MATCH(B$2,'adatlap_%'!$2:$2,0)-1),0)</f>
        <v>76.470588235294116</v>
      </c>
      <c r="C21" s="99">
        <f>IFERROR(INDEX('adatlap_%'!$A:$S,MATCH($A21,'adatlap_%'!$B:$B,0),MATCH(C$2,'adatlap_%'!$2:$2,0)-1),0)</f>
        <v>100</v>
      </c>
      <c r="D21" s="99">
        <f>IFERROR(INDEX('adatlap_%'!$A:$S,MATCH($A21,'adatlap_%'!$B:$B,0),MATCH(D$2,'adatlap_%'!$2:$2,0)-1),0)</f>
        <v>100</v>
      </c>
      <c r="E21" s="100">
        <f>IFERROR(INDEX('adatlap_%'!$A:$S,MATCH($A21,'adatlap_%'!$B:$B,0),MATCH(E$2,'adatlap_%'!$2:$2,0)-1),0)</f>
        <v>50</v>
      </c>
      <c r="F21" s="69">
        <f>IFERROR(INDEX('adatlap_%'!$A:$S,MATCH($A21,'adatlap_%'!$B:$B,0),MATCH(F$2,'adatlap_%'!$2:$2,0)-1),0)</f>
        <v>5</v>
      </c>
      <c r="G21" s="98">
        <f>IFERROR(INDEX('adatlap_%'!$A:$S,MATCH($A21,'adatlap_%'!$B:$B,0),MATCH(G$2,'adatlap_%'!$2:$2,0)-1),0)</f>
        <v>45.901639344262293</v>
      </c>
      <c r="H21" s="99">
        <f>IFERROR(INDEX('adatlap_%'!$A:$S,MATCH($A21,'adatlap_%'!$B:$B,0),MATCH(H$2,'adatlap_%'!$2:$2,0)-1),0)</f>
        <v>71.428571428571431</v>
      </c>
      <c r="I21" s="99">
        <f>IFERROR(INDEX('adatlap_%'!$A:$S,MATCH($A21,'adatlap_%'!$B:$B,0),MATCH(I$2,'adatlap_%'!$2:$2,0)-1),0)</f>
        <v>38.095238095238095</v>
      </c>
      <c r="J21" s="72">
        <f>IFERROR(INDEX('adatlap_%'!$A:$S,MATCH($A21,'adatlap_%'!$B:$B,0),MATCH(J$2,'adatlap_%'!$2:$2,0)-1),0)</f>
        <v>38.461538461538467</v>
      </c>
      <c r="K21" s="98">
        <f>IFERROR(INDEX('adatlap_%'!$A:$S,MATCH($A21,'adatlap_%'!$B:$B,0),MATCH(K$2,'adatlap_%'!$2:$2,0)-1),0)</f>
        <v>0</v>
      </c>
      <c r="L21" s="99">
        <f>IFERROR(INDEX('adatlap_%'!$A:$S,MATCH($A21,'adatlap_%'!$B:$B,0),MATCH(L$2,'adatlap_%'!$2:$2,0)-1),0)</f>
        <v>0</v>
      </c>
      <c r="M21" s="99">
        <f>IFERROR(INDEX('adatlap_%'!$A:$S,MATCH($A21,'adatlap_%'!$B:$B,0),MATCH(M$2,'adatlap_%'!$2:$2,0)-1),0)</f>
        <v>0</v>
      </c>
      <c r="N21" s="69">
        <f>IFERROR(INDEX('adatlap_%'!$A:$S,MATCH($A21,'adatlap_%'!$B:$B,0),MATCH(N$2,'adatlap_%'!$2:$2,0)-1),0)</f>
        <v>0</v>
      </c>
      <c r="O21" s="99">
        <f>IFERROR(INDEX('adatlap_%'!$A:$S,MATCH($A21,'adatlap_%'!$B:$B,0),MATCH(O$2,'adatlap_%'!$2:$2,0)-1),0)</f>
        <v>0</v>
      </c>
      <c r="P21" s="99">
        <f>IFERROR(INDEX('adatlap_%'!$A:$S,MATCH($A21,'adatlap_%'!$B:$B,0),MATCH(P$2,'adatlap_%'!$2:$2,0)-1),0)</f>
        <v>0</v>
      </c>
      <c r="Q21" s="72">
        <f>IFERROR(INDEX('adatlap_%'!$A:$S,MATCH($A21,'adatlap_%'!$B:$B,0),MATCH(Q$2,'adatlap_%'!$2:$2,0)-1),0)</f>
        <v>0</v>
      </c>
      <c r="R21" s="104">
        <f>IFERROR(INDEX('adatlap_%'!$A:$S,MATCH($A21,'adatlap_%'!$B:$B,0),MATCH(R$2,'adatlap_%'!$2:$2,0)-1),0)</f>
        <v>0</v>
      </c>
      <c r="S21" s="105">
        <f>IFERROR(INDEX('adatlap_%'!$A:$AI,MATCH($A21,'adatlap_%'!$B:$B,0),MATCH(S$2,'adatlap_%'!$2:$2,0)),0)</f>
        <v>73.19587628865979</v>
      </c>
    </row>
    <row r="22" spans="1:19" customFormat="1">
      <c r="A22" s="79">
        <v>81</v>
      </c>
      <c r="B22" s="98">
        <f>IFERROR(INDEX('adatlap_%'!$A:$S,MATCH($A22,'adatlap_%'!$B:$B,0),MATCH(B$2,'adatlap_%'!$2:$2,0)-1),0)</f>
        <v>0</v>
      </c>
      <c r="C22" s="99">
        <f>IFERROR(INDEX('adatlap_%'!$A:$S,MATCH($A22,'adatlap_%'!$B:$B,0),MATCH(C$2,'adatlap_%'!$2:$2,0)-1),0)</f>
        <v>0</v>
      </c>
      <c r="D22" s="99">
        <f>IFERROR(INDEX('adatlap_%'!$A:$S,MATCH($A22,'adatlap_%'!$B:$B,0),MATCH(D$2,'adatlap_%'!$2:$2,0)-1),0)</f>
        <v>0</v>
      </c>
      <c r="E22" s="100">
        <f>IFERROR(INDEX('adatlap_%'!$A:$S,MATCH($A22,'adatlap_%'!$B:$B,0),MATCH(E$2,'adatlap_%'!$2:$2,0)-1),0)</f>
        <v>0</v>
      </c>
      <c r="F22" s="69">
        <f>IFERROR(INDEX('adatlap_%'!$A:$S,MATCH($A22,'adatlap_%'!$B:$B,0),MATCH(F$2,'adatlap_%'!$2:$2,0)-1),0)</f>
        <v>0</v>
      </c>
      <c r="G22" s="98">
        <f>IFERROR(INDEX('adatlap_%'!$A:$S,MATCH($A22,'adatlap_%'!$B:$B,0),MATCH(G$2,'adatlap_%'!$2:$2,0)-1),0)</f>
        <v>0</v>
      </c>
      <c r="H22" s="99">
        <f>IFERROR(INDEX('adatlap_%'!$A:$S,MATCH($A22,'adatlap_%'!$B:$B,0),MATCH(H$2,'adatlap_%'!$2:$2,0)-1),0)</f>
        <v>0</v>
      </c>
      <c r="I22" s="99">
        <f>IFERROR(INDEX('adatlap_%'!$A:$S,MATCH($A22,'adatlap_%'!$B:$B,0),MATCH(I$2,'adatlap_%'!$2:$2,0)-1),0)</f>
        <v>0</v>
      </c>
      <c r="J22" s="72">
        <f>IFERROR(INDEX('adatlap_%'!$A:$S,MATCH($A22,'adatlap_%'!$B:$B,0),MATCH(J$2,'adatlap_%'!$2:$2,0)-1),0)</f>
        <v>0</v>
      </c>
      <c r="K22" s="98">
        <f>IFERROR(INDEX('adatlap_%'!$A:$S,MATCH($A22,'adatlap_%'!$B:$B,0),MATCH(K$2,'adatlap_%'!$2:$2,0)-1),0)</f>
        <v>0</v>
      </c>
      <c r="L22" s="99">
        <f>IFERROR(INDEX('adatlap_%'!$A:$S,MATCH($A22,'adatlap_%'!$B:$B,0),MATCH(L$2,'adatlap_%'!$2:$2,0)-1),0)</f>
        <v>0</v>
      </c>
      <c r="M22" s="99">
        <f>IFERROR(INDEX('adatlap_%'!$A:$S,MATCH($A22,'adatlap_%'!$B:$B,0),MATCH(M$2,'adatlap_%'!$2:$2,0)-1),0)</f>
        <v>0</v>
      </c>
      <c r="N22" s="69">
        <f>IFERROR(INDEX('adatlap_%'!$A:$S,MATCH($A22,'adatlap_%'!$B:$B,0),MATCH(N$2,'adatlap_%'!$2:$2,0)-1),0)</f>
        <v>0</v>
      </c>
      <c r="O22" s="99">
        <f>IFERROR(INDEX('adatlap_%'!$A:$S,MATCH($A22,'adatlap_%'!$B:$B,0),MATCH(O$2,'adatlap_%'!$2:$2,0)-1),0)</f>
        <v>0</v>
      </c>
      <c r="P22" s="99">
        <f>IFERROR(INDEX('adatlap_%'!$A:$S,MATCH($A22,'adatlap_%'!$B:$B,0),MATCH(P$2,'adatlap_%'!$2:$2,0)-1),0)</f>
        <v>0</v>
      </c>
      <c r="Q22" s="72">
        <f>IFERROR(INDEX('adatlap_%'!$A:$S,MATCH($A22,'adatlap_%'!$B:$B,0),MATCH(Q$2,'adatlap_%'!$2:$2,0)-1),0)</f>
        <v>0</v>
      </c>
      <c r="R22" s="104">
        <f>IFERROR(INDEX('adatlap_%'!$A:$S,MATCH($A22,'adatlap_%'!$B:$B,0),MATCH(R$2,'adatlap_%'!$2:$2,0)-1),0)</f>
        <v>0</v>
      </c>
      <c r="S22" s="105">
        <f>IFERROR(INDEX('adatlap_%'!$A:$AI,MATCH($A22,'adatlap_%'!$B:$B,0),MATCH(S$2,'adatlap_%'!$2:$2,0)),0)</f>
        <v>0</v>
      </c>
    </row>
    <row r="23" spans="1:19" customFormat="1">
      <c r="A23" s="79">
        <v>80</v>
      </c>
      <c r="B23" s="98">
        <f>IFERROR(INDEX('adatlap_%'!$A:$S,MATCH($A23,'adatlap_%'!$B:$B,0),MATCH(B$2,'adatlap_%'!$2:$2,0)-1),0)</f>
        <v>0</v>
      </c>
      <c r="C23" s="99">
        <f>IFERROR(INDEX('adatlap_%'!$A:$S,MATCH($A23,'adatlap_%'!$B:$B,0),MATCH(C$2,'adatlap_%'!$2:$2,0)-1),0)</f>
        <v>0</v>
      </c>
      <c r="D23" s="99">
        <f>IFERROR(INDEX('adatlap_%'!$A:$S,MATCH($A23,'adatlap_%'!$B:$B,0),MATCH(D$2,'adatlap_%'!$2:$2,0)-1),0)</f>
        <v>0</v>
      </c>
      <c r="E23" s="100">
        <f>IFERROR(INDEX('adatlap_%'!$A:$S,MATCH($A23,'adatlap_%'!$B:$B,0),MATCH(E$2,'adatlap_%'!$2:$2,0)-1),0)</f>
        <v>0</v>
      </c>
      <c r="F23" s="69">
        <f>IFERROR(INDEX('adatlap_%'!$A:$S,MATCH($A23,'adatlap_%'!$B:$B,0),MATCH(F$2,'adatlap_%'!$2:$2,0)-1),0)</f>
        <v>0</v>
      </c>
      <c r="G23" s="98">
        <f>IFERROR(INDEX('adatlap_%'!$A:$S,MATCH($A23,'adatlap_%'!$B:$B,0),MATCH(G$2,'adatlap_%'!$2:$2,0)-1),0)</f>
        <v>0</v>
      </c>
      <c r="H23" s="99">
        <f>IFERROR(INDEX('adatlap_%'!$A:$S,MATCH($A23,'adatlap_%'!$B:$B,0),MATCH(H$2,'adatlap_%'!$2:$2,0)-1),0)</f>
        <v>0</v>
      </c>
      <c r="I23" s="99">
        <f>IFERROR(INDEX('adatlap_%'!$A:$S,MATCH($A23,'adatlap_%'!$B:$B,0),MATCH(I$2,'adatlap_%'!$2:$2,0)-1),0)</f>
        <v>0</v>
      </c>
      <c r="J23" s="72">
        <f>IFERROR(INDEX('adatlap_%'!$A:$S,MATCH($A23,'adatlap_%'!$B:$B,0),MATCH(J$2,'adatlap_%'!$2:$2,0)-1),0)</f>
        <v>0</v>
      </c>
      <c r="K23" s="98">
        <f>IFERROR(INDEX('adatlap_%'!$A:$S,MATCH($A23,'adatlap_%'!$B:$B,0),MATCH(K$2,'adatlap_%'!$2:$2,0)-1),0)</f>
        <v>0</v>
      </c>
      <c r="L23" s="99">
        <f>IFERROR(INDEX('adatlap_%'!$A:$S,MATCH($A23,'adatlap_%'!$B:$B,0),MATCH(L$2,'adatlap_%'!$2:$2,0)-1),0)</f>
        <v>0</v>
      </c>
      <c r="M23" s="99">
        <f>IFERROR(INDEX('adatlap_%'!$A:$S,MATCH($A23,'adatlap_%'!$B:$B,0),MATCH(M$2,'adatlap_%'!$2:$2,0)-1),0)</f>
        <v>0</v>
      </c>
      <c r="N23" s="69">
        <f>IFERROR(INDEX('adatlap_%'!$A:$S,MATCH($A23,'adatlap_%'!$B:$B,0),MATCH(N$2,'adatlap_%'!$2:$2,0)-1),0)</f>
        <v>0</v>
      </c>
      <c r="O23" s="99">
        <f>IFERROR(INDEX('adatlap_%'!$A:$S,MATCH($A23,'adatlap_%'!$B:$B,0),MATCH(O$2,'adatlap_%'!$2:$2,0)-1),0)</f>
        <v>0</v>
      </c>
      <c r="P23" s="99">
        <f>IFERROR(INDEX('adatlap_%'!$A:$S,MATCH($A23,'adatlap_%'!$B:$B,0),MATCH(P$2,'adatlap_%'!$2:$2,0)-1),0)</f>
        <v>0</v>
      </c>
      <c r="Q23" s="72">
        <f>IFERROR(INDEX('adatlap_%'!$A:$S,MATCH($A23,'adatlap_%'!$B:$B,0),MATCH(Q$2,'adatlap_%'!$2:$2,0)-1),0)</f>
        <v>0</v>
      </c>
      <c r="R23" s="104">
        <f>IFERROR(INDEX('adatlap_%'!$A:$S,MATCH($A23,'adatlap_%'!$B:$B,0),MATCH(R$2,'adatlap_%'!$2:$2,0)-1),0)</f>
        <v>0</v>
      </c>
      <c r="S23" s="105">
        <f>IFERROR(INDEX('adatlap_%'!$A:$AI,MATCH($A23,'adatlap_%'!$B:$B,0),MATCH(S$2,'adatlap_%'!$2:$2,0)),0)</f>
        <v>0</v>
      </c>
    </row>
    <row r="24" spans="1:19" customFormat="1">
      <c r="A24" s="79">
        <v>79</v>
      </c>
      <c r="B24" s="98">
        <f>IFERROR(INDEX('adatlap_%'!$A:$S,MATCH($A24,'adatlap_%'!$B:$B,0),MATCH(B$2,'adatlap_%'!$2:$2,0)-1),0)</f>
        <v>0</v>
      </c>
      <c r="C24" s="99">
        <f>IFERROR(INDEX('adatlap_%'!$A:$S,MATCH($A24,'adatlap_%'!$B:$B,0),MATCH(C$2,'adatlap_%'!$2:$2,0)-1),0)</f>
        <v>0</v>
      </c>
      <c r="D24" s="99">
        <f>IFERROR(INDEX('adatlap_%'!$A:$S,MATCH($A24,'adatlap_%'!$B:$B,0),MATCH(D$2,'adatlap_%'!$2:$2,0)-1),0)</f>
        <v>0</v>
      </c>
      <c r="E24" s="100">
        <f>IFERROR(INDEX('adatlap_%'!$A:$S,MATCH($A24,'adatlap_%'!$B:$B,0),MATCH(E$2,'adatlap_%'!$2:$2,0)-1),0)</f>
        <v>0</v>
      </c>
      <c r="F24" s="69">
        <f>IFERROR(INDEX('adatlap_%'!$A:$S,MATCH($A24,'adatlap_%'!$B:$B,0),MATCH(F$2,'adatlap_%'!$2:$2,0)-1),0)</f>
        <v>0</v>
      </c>
      <c r="G24" s="98">
        <f>IFERROR(INDEX('adatlap_%'!$A:$S,MATCH($A24,'adatlap_%'!$B:$B,0),MATCH(G$2,'adatlap_%'!$2:$2,0)-1),0)</f>
        <v>0</v>
      </c>
      <c r="H24" s="99">
        <f>IFERROR(INDEX('adatlap_%'!$A:$S,MATCH($A24,'adatlap_%'!$B:$B,0),MATCH(H$2,'adatlap_%'!$2:$2,0)-1),0)</f>
        <v>0</v>
      </c>
      <c r="I24" s="99">
        <f>IFERROR(INDEX('adatlap_%'!$A:$S,MATCH($A24,'adatlap_%'!$B:$B,0),MATCH(I$2,'adatlap_%'!$2:$2,0)-1),0)</f>
        <v>0</v>
      </c>
      <c r="J24" s="72">
        <f>IFERROR(INDEX('adatlap_%'!$A:$S,MATCH($A24,'adatlap_%'!$B:$B,0),MATCH(J$2,'adatlap_%'!$2:$2,0)-1),0)</f>
        <v>0</v>
      </c>
      <c r="K24" s="98">
        <f>IFERROR(INDEX('adatlap_%'!$A:$S,MATCH($A24,'adatlap_%'!$B:$B,0),MATCH(K$2,'adatlap_%'!$2:$2,0)-1),0)</f>
        <v>0</v>
      </c>
      <c r="L24" s="99">
        <f>IFERROR(INDEX('adatlap_%'!$A:$S,MATCH($A24,'adatlap_%'!$B:$B,0),MATCH(L$2,'adatlap_%'!$2:$2,0)-1),0)</f>
        <v>0</v>
      </c>
      <c r="M24" s="99">
        <f>IFERROR(INDEX('adatlap_%'!$A:$S,MATCH($A24,'adatlap_%'!$B:$B,0),MATCH(M$2,'adatlap_%'!$2:$2,0)-1),0)</f>
        <v>0</v>
      </c>
      <c r="N24" s="69">
        <f>IFERROR(INDEX('adatlap_%'!$A:$S,MATCH($A24,'adatlap_%'!$B:$B,0),MATCH(N$2,'adatlap_%'!$2:$2,0)-1),0)</f>
        <v>0</v>
      </c>
      <c r="O24" s="99">
        <f>IFERROR(INDEX('adatlap_%'!$A:$S,MATCH($A24,'adatlap_%'!$B:$B,0),MATCH(O$2,'adatlap_%'!$2:$2,0)-1),0)</f>
        <v>0</v>
      </c>
      <c r="P24" s="99">
        <f>IFERROR(INDEX('adatlap_%'!$A:$S,MATCH($A24,'adatlap_%'!$B:$B,0),MATCH(P$2,'adatlap_%'!$2:$2,0)-1),0)</f>
        <v>0</v>
      </c>
      <c r="Q24" s="72">
        <f>IFERROR(INDEX('adatlap_%'!$A:$S,MATCH($A24,'adatlap_%'!$B:$B,0),MATCH(Q$2,'adatlap_%'!$2:$2,0)-1),0)</f>
        <v>0</v>
      </c>
      <c r="R24" s="104">
        <f>IFERROR(INDEX('adatlap_%'!$A:$S,MATCH($A24,'adatlap_%'!$B:$B,0),MATCH(R$2,'adatlap_%'!$2:$2,0)-1),0)</f>
        <v>0</v>
      </c>
      <c r="S24" s="105">
        <f>IFERROR(INDEX('adatlap_%'!$A:$AI,MATCH($A24,'adatlap_%'!$B:$B,0),MATCH(S$2,'adatlap_%'!$2:$2,0)),0)</f>
        <v>0</v>
      </c>
    </row>
    <row r="25" spans="1:19" customFormat="1">
      <c r="A25" s="79">
        <v>78</v>
      </c>
      <c r="B25" s="98">
        <f>IFERROR(INDEX('adatlap_%'!$A:$S,MATCH($A25,'adatlap_%'!$B:$B,0),MATCH(B$2,'adatlap_%'!$2:$2,0)-1),0)</f>
        <v>0</v>
      </c>
      <c r="C25" s="99">
        <f>IFERROR(INDEX('adatlap_%'!$A:$S,MATCH($A25,'adatlap_%'!$B:$B,0),MATCH(C$2,'adatlap_%'!$2:$2,0)-1),0)</f>
        <v>0</v>
      </c>
      <c r="D25" s="99">
        <f>IFERROR(INDEX('adatlap_%'!$A:$S,MATCH($A25,'adatlap_%'!$B:$B,0),MATCH(D$2,'adatlap_%'!$2:$2,0)-1),0)</f>
        <v>0</v>
      </c>
      <c r="E25" s="100">
        <f>IFERROR(INDEX('adatlap_%'!$A:$S,MATCH($A25,'adatlap_%'!$B:$B,0),MATCH(E$2,'adatlap_%'!$2:$2,0)-1),0)</f>
        <v>0</v>
      </c>
      <c r="F25" s="69">
        <f>IFERROR(INDEX('adatlap_%'!$A:$S,MATCH($A25,'adatlap_%'!$B:$B,0),MATCH(F$2,'adatlap_%'!$2:$2,0)-1),0)</f>
        <v>0</v>
      </c>
      <c r="G25" s="98">
        <f>IFERROR(INDEX('adatlap_%'!$A:$S,MATCH($A25,'adatlap_%'!$B:$B,0),MATCH(G$2,'adatlap_%'!$2:$2,0)-1),0)</f>
        <v>0</v>
      </c>
      <c r="H25" s="99">
        <f>IFERROR(INDEX('adatlap_%'!$A:$S,MATCH($A25,'adatlap_%'!$B:$B,0),MATCH(H$2,'adatlap_%'!$2:$2,0)-1),0)</f>
        <v>0</v>
      </c>
      <c r="I25" s="99">
        <f>IFERROR(INDEX('adatlap_%'!$A:$S,MATCH($A25,'adatlap_%'!$B:$B,0),MATCH(I$2,'adatlap_%'!$2:$2,0)-1),0)</f>
        <v>0</v>
      </c>
      <c r="J25" s="72">
        <f>IFERROR(INDEX('adatlap_%'!$A:$S,MATCH($A25,'adatlap_%'!$B:$B,0),MATCH(J$2,'adatlap_%'!$2:$2,0)-1),0)</f>
        <v>0</v>
      </c>
      <c r="K25" s="98">
        <f>IFERROR(INDEX('adatlap_%'!$A:$S,MATCH($A25,'adatlap_%'!$B:$B,0),MATCH(K$2,'adatlap_%'!$2:$2,0)-1),0)</f>
        <v>0</v>
      </c>
      <c r="L25" s="99">
        <f>IFERROR(INDEX('adatlap_%'!$A:$S,MATCH($A25,'adatlap_%'!$B:$B,0),MATCH(L$2,'adatlap_%'!$2:$2,0)-1),0)</f>
        <v>0</v>
      </c>
      <c r="M25" s="99">
        <f>IFERROR(INDEX('adatlap_%'!$A:$S,MATCH($A25,'adatlap_%'!$B:$B,0),MATCH(M$2,'adatlap_%'!$2:$2,0)-1),0)</f>
        <v>0</v>
      </c>
      <c r="N25" s="69">
        <f>IFERROR(INDEX('adatlap_%'!$A:$S,MATCH($A25,'adatlap_%'!$B:$B,0),MATCH(N$2,'adatlap_%'!$2:$2,0)-1),0)</f>
        <v>0</v>
      </c>
      <c r="O25" s="99">
        <f>IFERROR(INDEX('adatlap_%'!$A:$S,MATCH($A25,'adatlap_%'!$B:$B,0),MATCH(O$2,'adatlap_%'!$2:$2,0)-1),0)</f>
        <v>0</v>
      </c>
      <c r="P25" s="99">
        <f>IFERROR(INDEX('adatlap_%'!$A:$S,MATCH($A25,'adatlap_%'!$B:$B,0),MATCH(P$2,'adatlap_%'!$2:$2,0)-1),0)</f>
        <v>0</v>
      </c>
      <c r="Q25" s="72">
        <f>IFERROR(INDEX('adatlap_%'!$A:$S,MATCH($A25,'adatlap_%'!$B:$B,0),MATCH(Q$2,'adatlap_%'!$2:$2,0)-1),0)</f>
        <v>0</v>
      </c>
      <c r="R25" s="104">
        <f>IFERROR(INDEX('adatlap_%'!$A:$S,MATCH($A25,'adatlap_%'!$B:$B,0),MATCH(R$2,'adatlap_%'!$2:$2,0)-1),0)</f>
        <v>0</v>
      </c>
      <c r="S25" s="105">
        <f>IFERROR(INDEX('adatlap_%'!$A:$AI,MATCH($A25,'adatlap_%'!$B:$B,0),MATCH(S$2,'adatlap_%'!$2:$2,0)),0)</f>
        <v>0</v>
      </c>
    </row>
    <row r="26" spans="1:19" customFormat="1">
      <c r="A26" s="79">
        <v>77</v>
      </c>
      <c r="B26" s="98">
        <f>IFERROR(INDEX('adatlap_%'!$A:$S,MATCH($A26,'adatlap_%'!$B:$B,0),MATCH(B$2,'adatlap_%'!$2:$2,0)-1),0)</f>
        <v>0</v>
      </c>
      <c r="C26" s="99">
        <f>IFERROR(INDEX('adatlap_%'!$A:$S,MATCH($A26,'adatlap_%'!$B:$B,0),MATCH(C$2,'adatlap_%'!$2:$2,0)-1),0)</f>
        <v>0</v>
      </c>
      <c r="D26" s="99">
        <f>IFERROR(INDEX('adatlap_%'!$A:$S,MATCH($A26,'adatlap_%'!$B:$B,0),MATCH(D$2,'adatlap_%'!$2:$2,0)-1),0)</f>
        <v>0</v>
      </c>
      <c r="E26" s="100">
        <f>IFERROR(INDEX('adatlap_%'!$A:$S,MATCH($A26,'adatlap_%'!$B:$B,0),MATCH(E$2,'adatlap_%'!$2:$2,0)-1),0)</f>
        <v>0</v>
      </c>
      <c r="F26" s="69">
        <f>IFERROR(INDEX('adatlap_%'!$A:$S,MATCH($A26,'adatlap_%'!$B:$B,0),MATCH(F$2,'adatlap_%'!$2:$2,0)-1),0)</f>
        <v>0</v>
      </c>
      <c r="G26" s="98">
        <f>IFERROR(INDEX('adatlap_%'!$A:$S,MATCH($A26,'adatlap_%'!$B:$B,0),MATCH(G$2,'adatlap_%'!$2:$2,0)-1),0)</f>
        <v>0</v>
      </c>
      <c r="H26" s="99">
        <f>IFERROR(INDEX('adatlap_%'!$A:$S,MATCH($A26,'adatlap_%'!$B:$B,0),MATCH(H$2,'adatlap_%'!$2:$2,0)-1),0)</f>
        <v>0</v>
      </c>
      <c r="I26" s="99">
        <f>IFERROR(INDEX('adatlap_%'!$A:$S,MATCH($A26,'adatlap_%'!$B:$B,0),MATCH(I$2,'adatlap_%'!$2:$2,0)-1),0)</f>
        <v>0</v>
      </c>
      <c r="J26" s="72">
        <f>IFERROR(INDEX('adatlap_%'!$A:$S,MATCH($A26,'adatlap_%'!$B:$B,0),MATCH(J$2,'adatlap_%'!$2:$2,0)-1),0)</f>
        <v>0</v>
      </c>
      <c r="K26" s="98">
        <f>IFERROR(INDEX('adatlap_%'!$A:$S,MATCH($A26,'adatlap_%'!$B:$B,0),MATCH(K$2,'adatlap_%'!$2:$2,0)-1),0)</f>
        <v>0</v>
      </c>
      <c r="L26" s="99">
        <f>IFERROR(INDEX('adatlap_%'!$A:$S,MATCH($A26,'adatlap_%'!$B:$B,0),MATCH(L$2,'adatlap_%'!$2:$2,0)-1),0)</f>
        <v>0</v>
      </c>
      <c r="M26" s="99">
        <f>IFERROR(INDEX('adatlap_%'!$A:$S,MATCH($A26,'adatlap_%'!$B:$B,0),MATCH(M$2,'adatlap_%'!$2:$2,0)-1),0)</f>
        <v>0</v>
      </c>
      <c r="N26" s="69">
        <f>IFERROR(INDEX('adatlap_%'!$A:$S,MATCH($A26,'adatlap_%'!$B:$B,0),MATCH(N$2,'adatlap_%'!$2:$2,0)-1),0)</f>
        <v>0</v>
      </c>
      <c r="O26" s="99">
        <f>IFERROR(INDEX('adatlap_%'!$A:$S,MATCH($A26,'adatlap_%'!$B:$B,0),MATCH(O$2,'adatlap_%'!$2:$2,0)-1),0)</f>
        <v>0</v>
      </c>
      <c r="P26" s="99">
        <f>IFERROR(INDEX('adatlap_%'!$A:$S,MATCH($A26,'adatlap_%'!$B:$B,0),MATCH(P$2,'adatlap_%'!$2:$2,0)-1),0)</f>
        <v>0</v>
      </c>
      <c r="Q26" s="72">
        <f>IFERROR(INDEX('adatlap_%'!$A:$S,MATCH($A26,'adatlap_%'!$B:$B,0),MATCH(Q$2,'adatlap_%'!$2:$2,0)-1),0)</f>
        <v>0</v>
      </c>
      <c r="R26" s="104">
        <f>IFERROR(INDEX('adatlap_%'!$A:$S,MATCH($A26,'adatlap_%'!$B:$B,0),MATCH(R$2,'adatlap_%'!$2:$2,0)-1),0)</f>
        <v>0</v>
      </c>
      <c r="S26" s="105">
        <f>IFERROR(INDEX('adatlap_%'!$A:$AI,MATCH($A26,'adatlap_%'!$B:$B,0),MATCH(S$2,'adatlap_%'!$2:$2,0)),0)</f>
        <v>0</v>
      </c>
    </row>
    <row r="27" spans="1:19" customFormat="1">
      <c r="A27" s="79">
        <v>76</v>
      </c>
      <c r="B27" s="98">
        <f>IFERROR(INDEX('adatlap_%'!$A:$S,MATCH($A27,'adatlap_%'!$B:$B,0),MATCH(B$2,'adatlap_%'!$2:$2,0)-1),0)</f>
        <v>0</v>
      </c>
      <c r="C27" s="99">
        <f>IFERROR(INDEX('adatlap_%'!$A:$S,MATCH($A27,'adatlap_%'!$B:$B,0),MATCH(C$2,'adatlap_%'!$2:$2,0)-1),0)</f>
        <v>0</v>
      </c>
      <c r="D27" s="99">
        <f>IFERROR(INDEX('adatlap_%'!$A:$S,MATCH($A27,'adatlap_%'!$B:$B,0),MATCH(D$2,'adatlap_%'!$2:$2,0)-1),0)</f>
        <v>0</v>
      </c>
      <c r="E27" s="100">
        <f>IFERROR(INDEX('adatlap_%'!$A:$S,MATCH($A27,'adatlap_%'!$B:$B,0),MATCH(E$2,'adatlap_%'!$2:$2,0)-1),0)</f>
        <v>0</v>
      </c>
      <c r="F27" s="69">
        <f>IFERROR(INDEX('adatlap_%'!$A:$S,MATCH($A27,'adatlap_%'!$B:$B,0),MATCH(F$2,'adatlap_%'!$2:$2,0)-1),0)</f>
        <v>0</v>
      </c>
      <c r="G27" s="98">
        <f>IFERROR(INDEX('adatlap_%'!$A:$S,MATCH($A27,'adatlap_%'!$B:$B,0),MATCH(G$2,'adatlap_%'!$2:$2,0)-1),0)</f>
        <v>0</v>
      </c>
      <c r="H27" s="99">
        <f>IFERROR(INDEX('adatlap_%'!$A:$S,MATCH($A27,'adatlap_%'!$B:$B,0),MATCH(H$2,'adatlap_%'!$2:$2,0)-1),0)</f>
        <v>0</v>
      </c>
      <c r="I27" s="99">
        <f>IFERROR(INDEX('adatlap_%'!$A:$S,MATCH($A27,'adatlap_%'!$B:$B,0),MATCH(I$2,'adatlap_%'!$2:$2,0)-1),0)</f>
        <v>0</v>
      </c>
      <c r="J27" s="72">
        <f>IFERROR(INDEX('adatlap_%'!$A:$S,MATCH($A27,'adatlap_%'!$B:$B,0),MATCH(J$2,'adatlap_%'!$2:$2,0)-1),0)</f>
        <v>0</v>
      </c>
      <c r="K27" s="98">
        <f>IFERROR(INDEX('adatlap_%'!$A:$S,MATCH($A27,'adatlap_%'!$B:$B,0),MATCH(K$2,'adatlap_%'!$2:$2,0)-1),0)</f>
        <v>0</v>
      </c>
      <c r="L27" s="99">
        <f>IFERROR(INDEX('adatlap_%'!$A:$S,MATCH($A27,'adatlap_%'!$B:$B,0),MATCH(L$2,'adatlap_%'!$2:$2,0)-1),0)</f>
        <v>0</v>
      </c>
      <c r="M27" s="99">
        <f>IFERROR(INDEX('adatlap_%'!$A:$S,MATCH($A27,'adatlap_%'!$B:$B,0),MATCH(M$2,'adatlap_%'!$2:$2,0)-1),0)</f>
        <v>0</v>
      </c>
      <c r="N27" s="69">
        <f>IFERROR(INDEX('adatlap_%'!$A:$S,MATCH($A27,'adatlap_%'!$B:$B,0),MATCH(N$2,'adatlap_%'!$2:$2,0)-1),0)</f>
        <v>0</v>
      </c>
      <c r="O27" s="99">
        <f>IFERROR(INDEX('adatlap_%'!$A:$S,MATCH($A27,'adatlap_%'!$B:$B,0),MATCH(O$2,'adatlap_%'!$2:$2,0)-1),0)</f>
        <v>0</v>
      </c>
      <c r="P27" s="99">
        <f>IFERROR(INDEX('adatlap_%'!$A:$S,MATCH($A27,'adatlap_%'!$B:$B,0),MATCH(P$2,'adatlap_%'!$2:$2,0)-1),0)</f>
        <v>0</v>
      </c>
      <c r="Q27" s="72">
        <f>IFERROR(INDEX('adatlap_%'!$A:$S,MATCH($A27,'adatlap_%'!$B:$B,0),MATCH(Q$2,'adatlap_%'!$2:$2,0)-1),0)</f>
        <v>0</v>
      </c>
      <c r="R27" s="104">
        <f>IFERROR(INDEX('adatlap_%'!$A:$S,MATCH($A27,'adatlap_%'!$B:$B,0),MATCH(R$2,'adatlap_%'!$2:$2,0)-1),0)</f>
        <v>0</v>
      </c>
      <c r="S27" s="105">
        <f>IFERROR(INDEX('adatlap_%'!$A:$AI,MATCH($A27,'adatlap_%'!$B:$B,0),MATCH(S$2,'adatlap_%'!$2:$2,0)),0)</f>
        <v>0</v>
      </c>
    </row>
    <row r="28" spans="1:19" customFormat="1">
      <c r="A28" s="79">
        <v>75</v>
      </c>
      <c r="B28" s="98">
        <f>IFERROR(INDEX('adatlap_%'!$A:$S,MATCH($A28,'adatlap_%'!$B:$B,0),MATCH(B$2,'adatlap_%'!$2:$2,0)-1),0)</f>
        <v>0</v>
      </c>
      <c r="C28" s="99">
        <f>IFERROR(INDEX('adatlap_%'!$A:$S,MATCH($A28,'adatlap_%'!$B:$B,0),MATCH(C$2,'adatlap_%'!$2:$2,0)-1),0)</f>
        <v>0</v>
      </c>
      <c r="D28" s="99">
        <f>IFERROR(INDEX('adatlap_%'!$A:$S,MATCH($A28,'adatlap_%'!$B:$B,0),MATCH(D$2,'adatlap_%'!$2:$2,0)-1),0)</f>
        <v>0</v>
      </c>
      <c r="E28" s="100">
        <f>IFERROR(INDEX('adatlap_%'!$A:$S,MATCH($A28,'adatlap_%'!$B:$B,0),MATCH(E$2,'adatlap_%'!$2:$2,0)-1),0)</f>
        <v>0</v>
      </c>
      <c r="F28" s="69">
        <f>IFERROR(INDEX('adatlap_%'!$A:$S,MATCH($A28,'adatlap_%'!$B:$B,0),MATCH(F$2,'adatlap_%'!$2:$2,0)-1),0)</f>
        <v>0</v>
      </c>
      <c r="G28" s="98">
        <f>IFERROR(INDEX('adatlap_%'!$A:$S,MATCH($A28,'adatlap_%'!$B:$B,0),MATCH(G$2,'adatlap_%'!$2:$2,0)-1),0)</f>
        <v>0</v>
      </c>
      <c r="H28" s="99">
        <f>IFERROR(INDEX('adatlap_%'!$A:$S,MATCH($A28,'adatlap_%'!$B:$B,0),MATCH(H$2,'adatlap_%'!$2:$2,0)-1),0)</f>
        <v>0</v>
      </c>
      <c r="I28" s="99">
        <f>IFERROR(INDEX('adatlap_%'!$A:$S,MATCH($A28,'adatlap_%'!$B:$B,0),MATCH(I$2,'adatlap_%'!$2:$2,0)-1),0)</f>
        <v>0</v>
      </c>
      <c r="J28" s="72">
        <f>IFERROR(INDEX('adatlap_%'!$A:$S,MATCH($A28,'adatlap_%'!$B:$B,0),MATCH(J$2,'adatlap_%'!$2:$2,0)-1),0)</f>
        <v>0</v>
      </c>
      <c r="K28" s="98">
        <f>IFERROR(INDEX('adatlap_%'!$A:$S,MATCH($A28,'adatlap_%'!$B:$B,0),MATCH(K$2,'adatlap_%'!$2:$2,0)-1),0)</f>
        <v>0</v>
      </c>
      <c r="L28" s="99">
        <f>IFERROR(INDEX('adatlap_%'!$A:$S,MATCH($A28,'adatlap_%'!$B:$B,0),MATCH(L$2,'adatlap_%'!$2:$2,0)-1),0)</f>
        <v>0</v>
      </c>
      <c r="M28" s="99">
        <f>IFERROR(INDEX('adatlap_%'!$A:$S,MATCH($A28,'adatlap_%'!$B:$B,0),MATCH(M$2,'adatlap_%'!$2:$2,0)-1),0)</f>
        <v>0</v>
      </c>
      <c r="N28" s="69">
        <f>IFERROR(INDEX('adatlap_%'!$A:$S,MATCH($A28,'adatlap_%'!$B:$B,0),MATCH(N$2,'adatlap_%'!$2:$2,0)-1),0)</f>
        <v>0</v>
      </c>
      <c r="O28" s="99">
        <f>IFERROR(INDEX('adatlap_%'!$A:$S,MATCH($A28,'adatlap_%'!$B:$B,0),MATCH(O$2,'adatlap_%'!$2:$2,0)-1),0)</f>
        <v>0</v>
      </c>
      <c r="P28" s="99">
        <f>IFERROR(INDEX('adatlap_%'!$A:$S,MATCH($A28,'adatlap_%'!$B:$B,0),MATCH(P$2,'adatlap_%'!$2:$2,0)-1),0)</f>
        <v>0</v>
      </c>
      <c r="Q28" s="72">
        <f>IFERROR(INDEX('adatlap_%'!$A:$S,MATCH($A28,'adatlap_%'!$B:$B,0),MATCH(Q$2,'adatlap_%'!$2:$2,0)-1),0)</f>
        <v>0</v>
      </c>
      <c r="R28" s="104">
        <f>IFERROR(INDEX('adatlap_%'!$A:$S,MATCH($A28,'adatlap_%'!$B:$B,0),MATCH(R$2,'adatlap_%'!$2:$2,0)-1),0)</f>
        <v>0</v>
      </c>
      <c r="S28" s="105">
        <f>IFERROR(INDEX('adatlap_%'!$A:$AI,MATCH($A28,'adatlap_%'!$B:$B,0),MATCH(S$2,'adatlap_%'!$2:$2,0)),0)</f>
        <v>0</v>
      </c>
    </row>
    <row r="29" spans="1:19" customFormat="1">
      <c r="A29" s="79">
        <v>74</v>
      </c>
      <c r="B29" s="98">
        <f>IFERROR(INDEX('adatlap_%'!$A:$S,MATCH($A29,'adatlap_%'!$B:$B,0),MATCH(B$2,'adatlap_%'!$2:$2,0)-1),0)</f>
        <v>0</v>
      </c>
      <c r="C29" s="99">
        <f>IFERROR(INDEX('adatlap_%'!$A:$S,MATCH($A29,'adatlap_%'!$B:$B,0),MATCH(C$2,'adatlap_%'!$2:$2,0)-1),0)</f>
        <v>0</v>
      </c>
      <c r="D29" s="99">
        <f>IFERROR(INDEX('adatlap_%'!$A:$S,MATCH($A29,'adatlap_%'!$B:$B,0),MATCH(D$2,'adatlap_%'!$2:$2,0)-1),0)</f>
        <v>0</v>
      </c>
      <c r="E29" s="100">
        <f>IFERROR(INDEX('adatlap_%'!$A:$S,MATCH($A29,'adatlap_%'!$B:$B,0),MATCH(E$2,'adatlap_%'!$2:$2,0)-1),0)</f>
        <v>0</v>
      </c>
      <c r="F29" s="69">
        <f>IFERROR(INDEX('adatlap_%'!$A:$S,MATCH($A29,'adatlap_%'!$B:$B,0),MATCH(F$2,'adatlap_%'!$2:$2,0)-1),0)</f>
        <v>0</v>
      </c>
      <c r="G29" s="98">
        <f>IFERROR(INDEX('adatlap_%'!$A:$S,MATCH($A29,'adatlap_%'!$B:$B,0),MATCH(G$2,'adatlap_%'!$2:$2,0)-1),0)</f>
        <v>0</v>
      </c>
      <c r="H29" s="99">
        <f>IFERROR(INDEX('adatlap_%'!$A:$S,MATCH($A29,'adatlap_%'!$B:$B,0),MATCH(H$2,'adatlap_%'!$2:$2,0)-1),0)</f>
        <v>0</v>
      </c>
      <c r="I29" s="99">
        <f>IFERROR(INDEX('adatlap_%'!$A:$S,MATCH($A29,'adatlap_%'!$B:$B,0),MATCH(I$2,'adatlap_%'!$2:$2,0)-1),0)</f>
        <v>0</v>
      </c>
      <c r="J29" s="72">
        <f>IFERROR(INDEX('adatlap_%'!$A:$S,MATCH($A29,'adatlap_%'!$B:$B,0),MATCH(J$2,'adatlap_%'!$2:$2,0)-1),0)</f>
        <v>0</v>
      </c>
      <c r="K29" s="98">
        <f>IFERROR(INDEX('adatlap_%'!$A:$S,MATCH($A29,'adatlap_%'!$B:$B,0),MATCH(K$2,'adatlap_%'!$2:$2,0)-1),0)</f>
        <v>0</v>
      </c>
      <c r="L29" s="99">
        <f>IFERROR(INDEX('adatlap_%'!$A:$S,MATCH($A29,'adatlap_%'!$B:$B,0),MATCH(L$2,'adatlap_%'!$2:$2,0)-1),0)</f>
        <v>0</v>
      </c>
      <c r="M29" s="99">
        <f>IFERROR(INDEX('adatlap_%'!$A:$S,MATCH($A29,'adatlap_%'!$B:$B,0),MATCH(M$2,'adatlap_%'!$2:$2,0)-1),0)</f>
        <v>0</v>
      </c>
      <c r="N29" s="69">
        <f>IFERROR(INDEX('adatlap_%'!$A:$S,MATCH($A29,'adatlap_%'!$B:$B,0),MATCH(N$2,'adatlap_%'!$2:$2,0)-1),0)</f>
        <v>0</v>
      </c>
      <c r="O29" s="99">
        <f>IFERROR(INDEX('adatlap_%'!$A:$S,MATCH($A29,'adatlap_%'!$B:$B,0),MATCH(O$2,'adatlap_%'!$2:$2,0)-1),0)</f>
        <v>0</v>
      </c>
      <c r="P29" s="99">
        <f>IFERROR(INDEX('adatlap_%'!$A:$S,MATCH($A29,'adatlap_%'!$B:$B,0),MATCH(P$2,'adatlap_%'!$2:$2,0)-1),0)</f>
        <v>0</v>
      </c>
      <c r="Q29" s="72">
        <f>IFERROR(INDEX('adatlap_%'!$A:$S,MATCH($A29,'adatlap_%'!$B:$B,0),MATCH(Q$2,'adatlap_%'!$2:$2,0)-1),0)</f>
        <v>0</v>
      </c>
      <c r="R29" s="104">
        <f>IFERROR(INDEX('adatlap_%'!$A:$S,MATCH($A29,'adatlap_%'!$B:$B,0),MATCH(R$2,'adatlap_%'!$2:$2,0)-1),0)</f>
        <v>0</v>
      </c>
      <c r="S29" s="105">
        <f>IFERROR(INDEX('adatlap_%'!$A:$AI,MATCH($A29,'adatlap_%'!$B:$B,0),MATCH(S$2,'adatlap_%'!$2:$2,0)),0)</f>
        <v>0</v>
      </c>
    </row>
    <row r="30" spans="1:19" customFormat="1">
      <c r="A30" s="79">
        <v>73</v>
      </c>
      <c r="B30" s="98">
        <f>IFERROR(INDEX('adatlap_%'!$A:$S,MATCH($A30,'adatlap_%'!$B:$B,0),MATCH(B$2,'adatlap_%'!$2:$2,0)-1),0)</f>
        <v>0</v>
      </c>
      <c r="C30" s="99">
        <f>IFERROR(INDEX('adatlap_%'!$A:$S,MATCH($A30,'adatlap_%'!$B:$B,0),MATCH(C$2,'adatlap_%'!$2:$2,0)-1),0)</f>
        <v>0</v>
      </c>
      <c r="D30" s="99">
        <f>IFERROR(INDEX('adatlap_%'!$A:$S,MATCH($A30,'adatlap_%'!$B:$B,0),MATCH(D$2,'adatlap_%'!$2:$2,0)-1),0)</f>
        <v>0</v>
      </c>
      <c r="E30" s="100">
        <f>IFERROR(INDEX('adatlap_%'!$A:$S,MATCH($A30,'adatlap_%'!$B:$B,0),MATCH(E$2,'adatlap_%'!$2:$2,0)-1),0)</f>
        <v>0</v>
      </c>
      <c r="F30" s="69">
        <f>IFERROR(INDEX('adatlap_%'!$A:$S,MATCH($A30,'adatlap_%'!$B:$B,0),MATCH(F$2,'adatlap_%'!$2:$2,0)-1),0)</f>
        <v>0</v>
      </c>
      <c r="G30" s="98">
        <f>IFERROR(INDEX('adatlap_%'!$A:$S,MATCH($A30,'adatlap_%'!$B:$B,0),MATCH(G$2,'adatlap_%'!$2:$2,0)-1),0)</f>
        <v>0</v>
      </c>
      <c r="H30" s="99">
        <f>IFERROR(INDEX('adatlap_%'!$A:$S,MATCH($A30,'adatlap_%'!$B:$B,0),MATCH(H$2,'adatlap_%'!$2:$2,0)-1),0)</f>
        <v>0</v>
      </c>
      <c r="I30" s="99">
        <f>IFERROR(INDEX('adatlap_%'!$A:$S,MATCH($A30,'adatlap_%'!$B:$B,0),MATCH(I$2,'adatlap_%'!$2:$2,0)-1),0)</f>
        <v>0</v>
      </c>
      <c r="J30" s="72">
        <f>IFERROR(INDEX('adatlap_%'!$A:$S,MATCH($A30,'adatlap_%'!$B:$B,0),MATCH(J$2,'adatlap_%'!$2:$2,0)-1),0)</f>
        <v>0</v>
      </c>
      <c r="K30" s="98">
        <f>IFERROR(INDEX('adatlap_%'!$A:$S,MATCH($A30,'adatlap_%'!$B:$B,0),MATCH(K$2,'adatlap_%'!$2:$2,0)-1),0)</f>
        <v>0</v>
      </c>
      <c r="L30" s="99">
        <f>IFERROR(INDEX('adatlap_%'!$A:$S,MATCH($A30,'adatlap_%'!$B:$B,0),MATCH(L$2,'adatlap_%'!$2:$2,0)-1),0)</f>
        <v>0</v>
      </c>
      <c r="M30" s="99">
        <f>IFERROR(INDEX('adatlap_%'!$A:$S,MATCH($A30,'adatlap_%'!$B:$B,0),MATCH(M$2,'adatlap_%'!$2:$2,0)-1),0)</f>
        <v>0</v>
      </c>
      <c r="N30" s="69">
        <f>IFERROR(INDEX('adatlap_%'!$A:$S,MATCH($A30,'adatlap_%'!$B:$B,0),MATCH(N$2,'adatlap_%'!$2:$2,0)-1),0)</f>
        <v>0</v>
      </c>
      <c r="O30" s="99">
        <f>IFERROR(INDEX('adatlap_%'!$A:$S,MATCH($A30,'adatlap_%'!$B:$B,0),MATCH(O$2,'adatlap_%'!$2:$2,0)-1),0)</f>
        <v>0</v>
      </c>
      <c r="P30" s="99">
        <f>IFERROR(INDEX('adatlap_%'!$A:$S,MATCH($A30,'adatlap_%'!$B:$B,0),MATCH(P$2,'adatlap_%'!$2:$2,0)-1),0)</f>
        <v>0</v>
      </c>
      <c r="Q30" s="72">
        <f>IFERROR(INDEX('adatlap_%'!$A:$S,MATCH($A30,'adatlap_%'!$B:$B,0),MATCH(Q$2,'adatlap_%'!$2:$2,0)-1),0)</f>
        <v>0</v>
      </c>
      <c r="R30" s="104">
        <f>IFERROR(INDEX('adatlap_%'!$A:$S,MATCH($A30,'adatlap_%'!$B:$B,0),MATCH(R$2,'adatlap_%'!$2:$2,0)-1),0)</f>
        <v>0</v>
      </c>
      <c r="S30" s="105">
        <f>IFERROR(INDEX('adatlap_%'!$A:$AI,MATCH($A30,'adatlap_%'!$B:$B,0),MATCH(S$2,'adatlap_%'!$2:$2,0)),0)</f>
        <v>0</v>
      </c>
    </row>
    <row r="31" spans="1:19" customFormat="1">
      <c r="A31" s="79">
        <v>72</v>
      </c>
      <c r="B31" s="98">
        <f>IFERROR(INDEX('adatlap_%'!$A:$S,MATCH($A31,'adatlap_%'!$B:$B,0),MATCH(B$2,'adatlap_%'!$2:$2,0)-1),0)</f>
        <v>0</v>
      </c>
      <c r="C31" s="99">
        <f>IFERROR(INDEX('adatlap_%'!$A:$S,MATCH($A31,'adatlap_%'!$B:$B,0),MATCH(C$2,'adatlap_%'!$2:$2,0)-1),0)</f>
        <v>0</v>
      </c>
      <c r="D31" s="99">
        <f>IFERROR(INDEX('adatlap_%'!$A:$S,MATCH($A31,'adatlap_%'!$B:$B,0),MATCH(D$2,'adatlap_%'!$2:$2,0)-1),0)</f>
        <v>0</v>
      </c>
      <c r="E31" s="100">
        <f>IFERROR(INDEX('adatlap_%'!$A:$S,MATCH($A31,'adatlap_%'!$B:$B,0),MATCH(E$2,'adatlap_%'!$2:$2,0)-1),0)</f>
        <v>0</v>
      </c>
      <c r="F31" s="69">
        <f>IFERROR(INDEX('adatlap_%'!$A:$S,MATCH($A31,'adatlap_%'!$B:$B,0),MATCH(F$2,'adatlap_%'!$2:$2,0)-1),0)</f>
        <v>0</v>
      </c>
      <c r="G31" s="98">
        <f>IFERROR(INDEX('adatlap_%'!$A:$S,MATCH($A31,'adatlap_%'!$B:$B,0),MATCH(G$2,'adatlap_%'!$2:$2,0)-1),0)</f>
        <v>0</v>
      </c>
      <c r="H31" s="99">
        <f>IFERROR(INDEX('adatlap_%'!$A:$S,MATCH($A31,'adatlap_%'!$B:$B,0),MATCH(H$2,'adatlap_%'!$2:$2,0)-1),0)</f>
        <v>0</v>
      </c>
      <c r="I31" s="99">
        <f>IFERROR(INDEX('adatlap_%'!$A:$S,MATCH($A31,'adatlap_%'!$B:$B,0),MATCH(I$2,'adatlap_%'!$2:$2,0)-1),0)</f>
        <v>0</v>
      </c>
      <c r="J31" s="72">
        <f>IFERROR(INDEX('adatlap_%'!$A:$S,MATCH($A31,'adatlap_%'!$B:$B,0),MATCH(J$2,'adatlap_%'!$2:$2,0)-1),0)</f>
        <v>0</v>
      </c>
      <c r="K31" s="98">
        <f>IFERROR(INDEX('adatlap_%'!$A:$S,MATCH($A31,'adatlap_%'!$B:$B,0),MATCH(K$2,'adatlap_%'!$2:$2,0)-1),0)</f>
        <v>0</v>
      </c>
      <c r="L31" s="99">
        <f>IFERROR(INDEX('adatlap_%'!$A:$S,MATCH($A31,'adatlap_%'!$B:$B,0),MATCH(L$2,'adatlap_%'!$2:$2,0)-1),0)</f>
        <v>0</v>
      </c>
      <c r="M31" s="99">
        <f>IFERROR(INDEX('adatlap_%'!$A:$S,MATCH($A31,'adatlap_%'!$B:$B,0),MATCH(M$2,'adatlap_%'!$2:$2,0)-1),0)</f>
        <v>0</v>
      </c>
      <c r="N31" s="69">
        <f>IFERROR(INDEX('adatlap_%'!$A:$S,MATCH($A31,'adatlap_%'!$B:$B,0),MATCH(N$2,'adatlap_%'!$2:$2,0)-1),0)</f>
        <v>0</v>
      </c>
      <c r="O31" s="99">
        <f>IFERROR(INDEX('adatlap_%'!$A:$S,MATCH($A31,'adatlap_%'!$B:$B,0),MATCH(O$2,'adatlap_%'!$2:$2,0)-1),0)</f>
        <v>0</v>
      </c>
      <c r="P31" s="99">
        <f>IFERROR(INDEX('adatlap_%'!$A:$S,MATCH($A31,'adatlap_%'!$B:$B,0),MATCH(P$2,'adatlap_%'!$2:$2,0)-1),0)</f>
        <v>0</v>
      </c>
      <c r="Q31" s="72">
        <f>IFERROR(INDEX('adatlap_%'!$A:$S,MATCH($A31,'adatlap_%'!$B:$B,0),MATCH(Q$2,'adatlap_%'!$2:$2,0)-1),0)</f>
        <v>0</v>
      </c>
      <c r="R31" s="104">
        <f>IFERROR(INDEX('adatlap_%'!$A:$S,MATCH($A31,'adatlap_%'!$B:$B,0),MATCH(R$2,'adatlap_%'!$2:$2,0)-1),0)</f>
        <v>0</v>
      </c>
      <c r="S31" s="105">
        <f>IFERROR(INDEX('adatlap_%'!$A:$AI,MATCH($A31,'adatlap_%'!$B:$B,0),MATCH(S$2,'adatlap_%'!$2:$2,0)),0)</f>
        <v>0</v>
      </c>
    </row>
    <row r="32" spans="1:19" customFormat="1">
      <c r="A32" s="79">
        <v>71</v>
      </c>
      <c r="B32" s="98">
        <f>IFERROR(INDEX('adatlap_%'!$A:$S,MATCH($A32,'adatlap_%'!$B:$B,0),MATCH(B$2,'adatlap_%'!$2:$2,0)-1),0)</f>
        <v>0</v>
      </c>
      <c r="C32" s="99">
        <f>IFERROR(INDEX('adatlap_%'!$A:$S,MATCH($A32,'adatlap_%'!$B:$B,0),MATCH(C$2,'adatlap_%'!$2:$2,0)-1),0)</f>
        <v>0</v>
      </c>
      <c r="D32" s="99">
        <f>IFERROR(INDEX('adatlap_%'!$A:$S,MATCH($A32,'adatlap_%'!$B:$B,0),MATCH(D$2,'adatlap_%'!$2:$2,0)-1),0)</f>
        <v>0</v>
      </c>
      <c r="E32" s="100">
        <f>IFERROR(INDEX('adatlap_%'!$A:$S,MATCH($A32,'adatlap_%'!$B:$B,0),MATCH(E$2,'adatlap_%'!$2:$2,0)-1),0)</f>
        <v>0</v>
      </c>
      <c r="F32" s="69">
        <f>IFERROR(INDEX('adatlap_%'!$A:$S,MATCH($A32,'adatlap_%'!$B:$B,0),MATCH(F$2,'adatlap_%'!$2:$2,0)-1),0)</f>
        <v>0</v>
      </c>
      <c r="G32" s="98">
        <f>IFERROR(INDEX('adatlap_%'!$A:$S,MATCH($A32,'adatlap_%'!$B:$B,0),MATCH(G$2,'adatlap_%'!$2:$2,0)-1),0)</f>
        <v>0</v>
      </c>
      <c r="H32" s="99">
        <f>IFERROR(INDEX('adatlap_%'!$A:$S,MATCH($A32,'adatlap_%'!$B:$B,0),MATCH(H$2,'adatlap_%'!$2:$2,0)-1),0)</f>
        <v>0</v>
      </c>
      <c r="I32" s="99">
        <f>IFERROR(INDEX('adatlap_%'!$A:$S,MATCH($A32,'adatlap_%'!$B:$B,0),MATCH(I$2,'adatlap_%'!$2:$2,0)-1),0)</f>
        <v>0</v>
      </c>
      <c r="J32" s="72">
        <f>IFERROR(INDEX('adatlap_%'!$A:$S,MATCH($A32,'adatlap_%'!$B:$B,0),MATCH(J$2,'adatlap_%'!$2:$2,0)-1),0)</f>
        <v>0</v>
      </c>
      <c r="K32" s="98">
        <f>IFERROR(INDEX('adatlap_%'!$A:$S,MATCH($A32,'adatlap_%'!$B:$B,0),MATCH(K$2,'adatlap_%'!$2:$2,0)-1),0)</f>
        <v>0</v>
      </c>
      <c r="L32" s="99">
        <f>IFERROR(INDEX('adatlap_%'!$A:$S,MATCH($A32,'adatlap_%'!$B:$B,0),MATCH(L$2,'adatlap_%'!$2:$2,0)-1),0)</f>
        <v>0</v>
      </c>
      <c r="M32" s="99">
        <f>IFERROR(INDEX('adatlap_%'!$A:$S,MATCH($A32,'adatlap_%'!$B:$B,0),MATCH(M$2,'adatlap_%'!$2:$2,0)-1),0)</f>
        <v>0</v>
      </c>
      <c r="N32" s="69">
        <f>IFERROR(INDEX('adatlap_%'!$A:$S,MATCH($A32,'adatlap_%'!$B:$B,0),MATCH(N$2,'adatlap_%'!$2:$2,0)-1),0)</f>
        <v>0</v>
      </c>
      <c r="O32" s="99">
        <f>IFERROR(INDEX('adatlap_%'!$A:$S,MATCH($A32,'adatlap_%'!$B:$B,0),MATCH(O$2,'adatlap_%'!$2:$2,0)-1),0)</f>
        <v>0</v>
      </c>
      <c r="P32" s="99">
        <f>IFERROR(INDEX('adatlap_%'!$A:$S,MATCH($A32,'adatlap_%'!$B:$B,0),MATCH(P$2,'adatlap_%'!$2:$2,0)-1),0)</f>
        <v>0</v>
      </c>
      <c r="Q32" s="72">
        <f>IFERROR(INDEX('adatlap_%'!$A:$S,MATCH($A32,'adatlap_%'!$B:$B,0),MATCH(Q$2,'adatlap_%'!$2:$2,0)-1),0)</f>
        <v>0</v>
      </c>
      <c r="R32" s="104">
        <f>IFERROR(INDEX('adatlap_%'!$A:$S,MATCH($A32,'adatlap_%'!$B:$B,0),MATCH(R$2,'adatlap_%'!$2:$2,0)-1),0)</f>
        <v>0</v>
      </c>
      <c r="S32" s="105">
        <f>IFERROR(INDEX('adatlap_%'!$A:$AI,MATCH($A32,'adatlap_%'!$B:$B,0),MATCH(S$2,'adatlap_%'!$2:$2,0)),0)</f>
        <v>0</v>
      </c>
    </row>
    <row r="33" spans="1:19" customFormat="1">
      <c r="A33" s="79">
        <v>70</v>
      </c>
      <c r="B33" s="98">
        <f>IFERROR(INDEX('adatlap_%'!$A:$S,MATCH($A33,'adatlap_%'!$B:$B,0),MATCH(B$2,'adatlap_%'!$2:$2,0)-1),0)</f>
        <v>0</v>
      </c>
      <c r="C33" s="99">
        <f>IFERROR(INDEX('adatlap_%'!$A:$S,MATCH($A33,'adatlap_%'!$B:$B,0),MATCH(C$2,'adatlap_%'!$2:$2,0)-1),0)</f>
        <v>0</v>
      </c>
      <c r="D33" s="99">
        <f>IFERROR(INDEX('adatlap_%'!$A:$S,MATCH($A33,'adatlap_%'!$B:$B,0),MATCH(D$2,'adatlap_%'!$2:$2,0)-1),0)</f>
        <v>0</v>
      </c>
      <c r="E33" s="100">
        <f>IFERROR(INDEX('adatlap_%'!$A:$S,MATCH($A33,'adatlap_%'!$B:$B,0),MATCH(E$2,'adatlap_%'!$2:$2,0)-1),0)</f>
        <v>0</v>
      </c>
      <c r="F33" s="69">
        <f>IFERROR(INDEX('adatlap_%'!$A:$S,MATCH($A33,'adatlap_%'!$B:$B,0),MATCH(F$2,'adatlap_%'!$2:$2,0)-1),0)</f>
        <v>0</v>
      </c>
      <c r="G33" s="98">
        <f>IFERROR(INDEX('adatlap_%'!$A:$S,MATCH($A33,'adatlap_%'!$B:$B,0),MATCH(G$2,'adatlap_%'!$2:$2,0)-1),0)</f>
        <v>0</v>
      </c>
      <c r="H33" s="99">
        <f>IFERROR(INDEX('adatlap_%'!$A:$S,MATCH($A33,'adatlap_%'!$B:$B,0),MATCH(H$2,'adatlap_%'!$2:$2,0)-1),0)</f>
        <v>0</v>
      </c>
      <c r="I33" s="99">
        <f>IFERROR(INDEX('adatlap_%'!$A:$S,MATCH($A33,'adatlap_%'!$B:$B,0),MATCH(I$2,'adatlap_%'!$2:$2,0)-1),0)</f>
        <v>0</v>
      </c>
      <c r="J33" s="72">
        <f>IFERROR(INDEX('adatlap_%'!$A:$S,MATCH($A33,'adatlap_%'!$B:$B,0),MATCH(J$2,'adatlap_%'!$2:$2,0)-1),0)</f>
        <v>0</v>
      </c>
      <c r="K33" s="98">
        <f>IFERROR(INDEX('adatlap_%'!$A:$S,MATCH($A33,'adatlap_%'!$B:$B,0),MATCH(K$2,'adatlap_%'!$2:$2,0)-1),0)</f>
        <v>0</v>
      </c>
      <c r="L33" s="99">
        <f>IFERROR(INDEX('adatlap_%'!$A:$S,MATCH($A33,'adatlap_%'!$B:$B,0),MATCH(L$2,'adatlap_%'!$2:$2,0)-1),0)</f>
        <v>0</v>
      </c>
      <c r="M33" s="99">
        <f>IFERROR(INDEX('adatlap_%'!$A:$S,MATCH($A33,'adatlap_%'!$B:$B,0),MATCH(M$2,'adatlap_%'!$2:$2,0)-1),0)</f>
        <v>0</v>
      </c>
      <c r="N33" s="69">
        <f>IFERROR(INDEX('adatlap_%'!$A:$S,MATCH($A33,'adatlap_%'!$B:$B,0),MATCH(N$2,'adatlap_%'!$2:$2,0)-1),0)</f>
        <v>0</v>
      </c>
      <c r="O33" s="99">
        <f>IFERROR(INDEX('adatlap_%'!$A:$S,MATCH($A33,'adatlap_%'!$B:$B,0),MATCH(O$2,'adatlap_%'!$2:$2,0)-1),0)</f>
        <v>0</v>
      </c>
      <c r="P33" s="99">
        <f>IFERROR(INDEX('adatlap_%'!$A:$S,MATCH($A33,'adatlap_%'!$B:$B,0),MATCH(P$2,'adatlap_%'!$2:$2,0)-1),0)</f>
        <v>0</v>
      </c>
      <c r="Q33" s="72">
        <f>IFERROR(INDEX('adatlap_%'!$A:$S,MATCH($A33,'adatlap_%'!$B:$B,0),MATCH(Q$2,'adatlap_%'!$2:$2,0)-1),0)</f>
        <v>0</v>
      </c>
      <c r="R33" s="104">
        <f>IFERROR(INDEX('adatlap_%'!$A:$S,MATCH($A33,'adatlap_%'!$B:$B,0),MATCH(R$2,'adatlap_%'!$2:$2,0)-1),0)</f>
        <v>0</v>
      </c>
      <c r="S33" s="105">
        <f>IFERROR(INDEX('adatlap_%'!$A:$AI,MATCH($A33,'adatlap_%'!$B:$B,0),MATCH(S$2,'adatlap_%'!$2:$2,0)),0)</f>
        <v>0</v>
      </c>
    </row>
    <row r="34" spans="1:19" customFormat="1">
      <c r="A34" s="79">
        <v>69</v>
      </c>
      <c r="B34" s="98">
        <f>IFERROR(INDEX('adatlap_%'!$A:$S,MATCH($A34,'adatlap_%'!$B:$B,0),MATCH(B$2,'adatlap_%'!$2:$2,0)-1),0)</f>
        <v>0</v>
      </c>
      <c r="C34" s="99">
        <f>IFERROR(INDEX('adatlap_%'!$A:$S,MATCH($A34,'adatlap_%'!$B:$B,0),MATCH(C$2,'adatlap_%'!$2:$2,0)-1),0)</f>
        <v>0</v>
      </c>
      <c r="D34" s="99">
        <f>IFERROR(INDEX('adatlap_%'!$A:$S,MATCH($A34,'adatlap_%'!$B:$B,0),MATCH(D$2,'adatlap_%'!$2:$2,0)-1),0)</f>
        <v>0</v>
      </c>
      <c r="E34" s="100">
        <f>IFERROR(INDEX('adatlap_%'!$A:$S,MATCH($A34,'adatlap_%'!$B:$B,0),MATCH(E$2,'adatlap_%'!$2:$2,0)-1),0)</f>
        <v>0</v>
      </c>
      <c r="F34" s="69">
        <f>IFERROR(INDEX('adatlap_%'!$A:$S,MATCH($A34,'adatlap_%'!$B:$B,0),MATCH(F$2,'adatlap_%'!$2:$2,0)-1),0)</f>
        <v>0</v>
      </c>
      <c r="G34" s="98">
        <f>IFERROR(INDEX('adatlap_%'!$A:$S,MATCH($A34,'adatlap_%'!$B:$B,0),MATCH(G$2,'adatlap_%'!$2:$2,0)-1),0)</f>
        <v>0</v>
      </c>
      <c r="H34" s="99">
        <f>IFERROR(INDEX('adatlap_%'!$A:$S,MATCH($A34,'adatlap_%'!$B:$B,0),MATCH(H$2,'adatlap_%'!$2:$2,0)-1),0)</f>
        <v>0</v>
      </c>
      <c r="I34" s="99">
        <f>IFERROR(INDEX('adatlap_%'!$A:$S,MATCH($A34,'adatlap_%'!$B:$B,0),MATCH(I$2,'adatlap_%'!$2:$2,0)-1),0)</f>
        <v>0</v>
      </c>
      <c r="J34" s="72">
        <f>IFERROR(INDEX('adatlap_%'!$A:$S,MATCH($A34,'adatlap_%'!$B:$B,0),MATCH(J$2,'adatlap_%'!$2:$2,0)-1),0)</f>
        <v>0</v>
      </c>
      <c r="K34" s="98">
        <f>IFERROR(INDEX('adatlap_%'!$A:$S,MATCH($A34,'adatlap_%'!$B:$B,0),MATCH(K$2,'adatlap_%'!$2:$2,0)-1),0)</f>
        <v>0</v>
      </c>
      <c r="L34" s="99">
        <f>IFERROR(INDEX('adatlap_%'!$A:$S,MATCH($A34,'adatlap_%'!$B:$B,0),MATCH(L$2,'adatlap_%'!$2:$2,0)-1),0)</f>
        <v>0</v>
      </c>
      <c r="M34" s="99">
        <f>IFERROR(INDEX('adatlap_%'!$A:$S,MATCH($A34,'adatlap_%'!$B:$B,0),MATCH(M$2,'adatlap_%'!$2:$2,0)-1),0)</f>
        <v>0</v>
      </c>
      <c r="N34" s="69">
        <f>IFERROR(INDEX('adatlap_%'!$A:$S,MATCH($A34,'adatlap_%'!$B:$B,0),MATCH(N$2,'adatlap_%'!$2:$2,0)-1),0)</f>
        <v>0</v>
      </c>
      <c r="O34" s="99">
        <f>IFERROR(INDEX('adatlap_%'!$A:$S,MATCH($A34,'adatlap_%'!$B:$B,0),MATCH(O$2,'adatlap_%'!$2:$2,0)-1),0)</f>
        <v>0</v>
      </c>
      <c r="P34" s="99">
        <f>IFERROR(INDEX('adatlap_%'!$A:$S,MATCH($A34,'adatlap_%'!$B:$B,0),MATCH(P$2,'adatlap_%'!$2:$2,0)-1),0)</f>
        <v>0</v>
      </c>
      <c r="Q34" s="72">
        <f>IFERROR(INDEX('adatlap_%'!$A:$S,MATCH($A34,'adatlap_%'!$B:$B,0),MATCH(Q$2,'adatlap_%'!$2:$2,0)-1),0)</f>
        <v>0</v>
      </c>
      <c r="R34" s="104">
        <f>IFERROR(INDEX('adatlap_%'!$A:$S,MATCH($A34,'adatlap_%'!$B:$B,0),MATCH(R$2,'adatlap_%'!$2:$2,0)-1),0)</f>
        <v>0</v>
      </c>
      <c r="S34" s="105">
        <f>IFERROR(INDEX('adatlap_%'!$A:$AI,MATCH($A34,'adatlap_%'!$B:$B,0),MATCH(S$2,'adatlap_%'!$2:$2,0)),0)</f>
        <v>0</v>
      </c>
    </row>
    <row r="35" spans="1:19" customFormat="1">
      <c r="A35" s="79">
        <v>68</v>
      </c>
      <c r="B35" s="98">
        <f>IFERROR(INDEX('adatlap_%'!$A:$S,MATCH($A35,'adatlap_%'!$B:$B,0),MATCH(B$2,'adatlap_%'!$2:$2,0)-1),0)</f>
        <v>0</v>
      </c>
      <c r="C35" s="99">
        <f>IFERROR(INDEX('adatlap_%'!$A:$S,MATCH($A35,'adatlap_%'!$B:$B,0),MATCH(C$2,'adatlap_%'!$2:$2,0)-1),0)</f>
        <v>0</v>
      </c>
      <c r="D35" s="99">
        <f>IFERROR(INDEX('adatlap_%'!$A:$S,MATCH($A35,'adatlap_%'!$B:$B,0),MATCH(D$2,'adatlap_%'!$2:$2,0)-1),0)</f>
        <v>0</v>
      </c>
      <c r="E35" s="100">
        <f>IFERROR(INDEX('adatlap_%'!$A:$S,MATCH($A35,'adatlap_%'!$B:$B,0),MATCH(E$2,'adatlap_%'!$2:$2,0)-1),0)</f>
        <v>0</v>
      </c>
      <c r="F35" s="69">
        <f>IFERROR(INDEX('adatlap_%'!$A:$S,MATCH($A35,'adatlap_%'!$B:$B,0),MATCH(F$2,'adatlap_%'!$2:$2,0)-1),0)</f>
        <v>0</v>
      </c>
      <c r="G35" s="98">
        <f>IFERROR(INDEX('adatlap_%'!$A:$S,MATCH($A35,'adatlap_%'!$B:$B,0),MATCH(G$2,'adatlap_%'!$2:$2,0)-1),0)</f>
        <v>0</v>
      </c>
      <c r="H35" s="99">
        <f>IFERROR(INDEX('adatlap_%'!$A:$S,MATCH($A35,'adatlap_%'!$B:$B,0),MATCH(H$2,'adatlap_%'!$2:$2,0)-1),0)</f>
        <v>0</v>
      </c>
      <c r="I35" s="99">
        <f>IFERROR(INDEX('adatlap_%'!$A:$S,MATCH($A35,'adatlap_%'!$B:$B,0),MATCH(I$2,'adatlap_%'!$2:$2,0)-1),0)</f>
        <v>0</v>
      </c>
      <c r="J35" s="72">
        <f>IFERROR(INDEX('adatlap_%'!$A:$S,MATCH($A35,'adatlap_%'!$B:$B,0),MATCH(J$2,'adatlap_%'!$2:$2,0)-1),0)</f>
        <v>0</v>
      </c>
      <c r="K35" s="98">
        <f>IFERROR(INDEX('adatlap_%'!$A:$S,MATCH($A35,'adatlap_%'!$B:$B,0),MATCH(K$2,'adatlap_%'!$2:$2,0)-1),0)</f>
        <v>0</v>
      </c>
      <c r="L35" s="99">
        <f>IFERROR(INDEX('adatlap_%'!$A:$S,MATCH($A35,'adatlap_%'!$B:$B,0),MATCH(L$2,'adatlap_%'!$2:$2,0)-1),0)</f>
        <v>0</v>
      </c>
      <c r="M35" s="99">
        <f>IFERROR(INDEX('adatlap_%'!$A:$S,MATCH($A35,'adatlap_%'!$B:$B,0),MATCH(M$2,'adatlap_%'!$2:$2,0)-1),0)</f>
        <v>0</v>
      </c>
      <c r="N35" s="69">
        <f>IFERROR(INDEX('adatlap_%'!$A:$S,MATCH($A35,'adatlap_%'!$B:$B,0),MATCH(N$2,'adatlap_%'!$2:$2,0)-1),0)</f>
        <v>0</v>
      </c>
      <c r="O35" s="99">
        <f>IFERROR(INDEX('adatlap_%'!$A:$S,MATCH($A35,'adatlap_%'!$B:$B,0),MATCH(O$2,'adatlap_%'!$2:$2,0)-1),0)</f>
        <v>0</v>
      </c>
      <c r="P35" s="99">
        <f>IFERROR(INDEX('adatlap_%'!$A:$S,MATCH($A35,'adatlap_%'!$B:$B,0),MATCH(P$2,'adatlap_%'!$2:$2,0)-1),0)</f>
        <v>0</v>
      </c>
      <c r="Q35" s="72">
        <f>IFERROR(INDEX('adatlap_%'!$A:$S,MATCH($A35,'adatlap_%'!$B:$B,0),MATCH(Q$2,'adatlap_%'!$2:$2,0)-1),0)</f>
        <v>0</v>
      </c>
      <c r="R35" s="104">
        <f>IFERROR(INDEX('adatlap_%'!$A:$S,MATCH($A35,'adatlap_%'!$B:$B,0),MATCH(R$2,'adatlap_%'!$2:$2,0)-1),0)</f>
        <v>0</v>
      </c>
      <c r="S35" s="105">
        <f>IFERROR(INDEX('adatlap_%'!$A:$AI,MATCH($A35,'adatlap_%'!$B:$B,0),MATCH(S$2,'adatlap_%'!$2:$2,0)),0)</f>
        <v>0</v>
      </c>
    </row>
    <row r="36" spans="1:19" customFormat="1">
      <c r="A36" s="79">
        <v>67</v>
      </c>
      <c r="B36" s="98">
        <f>IFERROR(INDEX('adatlap_%'!$A:$S,MATCH($A36,'adatlap_%'!$B:$B,0),MATCH(B$2,'adatlap_%'!$2:$2,0)-1),0)</f>
        <v>0</v>
      </c>
      <c r="C36" s="99">
        <f>IFERROR(INDEX('adatlap_%'!$A:$S,MATCH($A36,'adatlap_%'!$B:$B,0),MATCH(C$2,'adatlap_%'!$2:$2,0)-1),0)</f>
        <v>0</v>
      </c>
      <c r="D36" s="99">
        <f>IFERROR(INDEX('adatlap_%'!$A:$S,MATCH($A36,'adatlap_%'!$B:$B,0),MATCH(D$2,'adatlap_%'!$2:$2,0)-1),0)</f>
        <v>0</v>
      </c>
      <c r="E36" s="100">
        <f>IFERROR(INDEX('adatlap_%'!$A:$S,MATCH($A36,'adatlap_%'!$B:$B,0),MATCH(E$2,'adatlap_%'!$2:$2,0)-1),0)</f>
        <v>0</v>
      </c>
      <c r="F36" s="69">
        <f>IFERROR(INDEX('adatlap_%'!$A:$S,MATCH($A36,'adatlap_%'!$B:$B,0),MATCH(F$2,'adatlap_%'!$2:$2,0)-1),0)</f>
        <v>0</v>
      </c>
      <c r="G36" s="98">
        <f>IFERROR(INDEX('adatlap_%'!$A:$S,MATCH($A36,'adatlap_%'!$B:$B,0),MATCH(G$2,'adatlap_%'!$2:$2,0)-1),0)</f>
        <v>0</v>
      </c>
      <c r="H36" s="99">
        <f>IFERROR(INDEX('adatlap_%'!$A:$S,MATCH($A36,'adatlap_%'!$B:$B,0),MATCH(H$2,'adatlap_%'!$2:$2,0)-1),0)</f>
        <v>0</v>
      </c>
      <c r="I36" s="99">
        <f>IFERROR(INDEX('adatlap_%'!$A:$S,MATCH($A36,'adatlap_%'!$B:$B,0),MATCH(I$2,'adatlap_%'!$2:$2,0)-1),0)</f>
        <v>0</v>
      </c>
      <c r="J36" s="72">
        <f>IFERROR(INDEX('adatlap_%'!$A:$S,MATCH($A36,'adatlap_%'!$B:$B,0),MATCH(J$2,'adatlap_%'!$2:$2,0)-1),0)</f>
        <v>0</v>
      </c>
      <c r="K36" s="98">
        <f>IFERROR(INDEX('adatlap_%'!$A:$S,MATCH($A36,'adatlap_%'!$B:$B,0),MATCH(K$2,'adatlap_%'!$2:$2,0)-1),0)</f>
        <v>0</v>
      </c>
      <c r="L36" s="99">
        <f>IFERROR(INDEX('adatlap_%'!$A:$S,MATCH($A36,'adatlap_%'!$B:$B,0),MATCH(L$2,'adatlap_%'!$2:$2,0)-1),0)</f>
        <v>0</v>
      </c>
      <c r="M36" s="99">
        <f>IFERROR(INDEX('adatlap_%'!$A:$S,MATCH($A36,'adatlap_%'!$B:$B,0),MATCH(M$2,'adatlap_%'!$2:$2,0)-1),0)</f>
        <v>0</v>
      </c>
      <c r="N36" s="69">
        <f>IFERROR(INDEX('adatlap_%'!$A:$S,MATCH($A36,'adatlap_%'!$B:$B,0),MATCH(N$2,'adatlap_%'!$2:$2,0)-1),0)</f>
        <v>0</v>
      </c>
      <c r="O36" s="99">
        <f>IFERROR(INDEX('adatlap_%'!$A:$S,MATCH($A36,'adatlap_%'!$B:$B,0),MATCH(O$2,'adatlap_%'!$2:$2,0)-1),0)</f>
        <v>0</v>
      </c>
      <c r="P36" s="99">
        <f>IFERROR(INDEX('adatlap_%'!$A:$S,MATCH($A36,'adatlap_%'!$B:$B,0),MATCH(P$2,'adatlap_%'!$2:$2,0)-1),0)</f>
        <v>0</v>
      </c>
      <c r="Q36" s="72">
        <f>IFERROR(INDEX('adatlap_%'!$A:$S,MATCH($A36,'adatlap_%'!$B:$B,0),MATCH(Q$2,'adatlap_%'!$2:$2,0)-1),0)</f>
        <v>0</v>
      </c>
      <c r="R36" s="104">
        <f>IFERROR(INDEX('adatlap_%'!$A:$S,MATCH($A36,'adatlap_%'!$B:$B,0),MATCH(R$2,'adatlap_%'!$2:$2,0)-1),0)</f>
        <v>0</v>
      </c>
      <c r="S36" s="105">
        <f>IFERROR(INDEX('adatlap_%'!$A:$AI,MATCH($A36,'adatlap_%'!$B:$B,0),MATCH(S$2,'adatlap_%'!$2:$2,0)),0)</f>
        <v>0</v>
      </c>
    </row>
    <row r="37" spans="1:19" customFormat="1">
      <c r="A37" s="79">
        <v>66</v>
      </c>
      <c r="B37" s="98">
        <f>IFERROR(INDEX('adatlap_%'!$A:$S,MATCH($A37,'adatlap_%'!$B:$B,0),MATCH(B$2,'adatlap_%'!$2:$2,0)-1),0)</f>
        <v>0</v>
      </c>
      <c r="C37" s="99">
        <f>IFERROR(INDEX('adatlap_%'!$A:$S,MATCH($A37,'adatlap_%'!$B:$B,0),MATCH(C$2,'adatlap_%'!$2:$2,0)-1),0)</f>
        <v>0</v>
      </c>
      <c r="D37" s="99">
        <f>IFERROR(INDEX('adatlap_%'!$A:$S,MATCH($A37,'adatlap_%'!$B:$B,0),MATCH(D$2,'adatlap_%'!$2:$2,0)-1),0)</f>
        <v>0</v>
      </c>
      <c r="E37" s="100">
        <f>IFERROR(INDEX('adatlap_%'!$A:$S,MATCH($A37,'adatlap_%'!$B:$B,0),MATCH(E$2,'adatlap_%'!$2:$2,0)-1),0)</f>
        <v>0</v>
      </c>
      <c r="F37" s="69">
        <f>IFERROR(INDEX('adatlap_%'!$A:$S,MATCH($A37,'adatlap_%'!$B:$B,0),MATCH(F$2,'adatlap_%'!$2:$2,0)-1),0)</f>
        <v>0</v>
      </c>
      <c r="G37" s="98">
        <f>IFERROR(INDEX('adatlap_%'!$A:$S,MATCH($A37,'adatlap_%'!$B:$B,0),MATCH(G$2,'adatlap_%'!$2:$2,0)-1),0)</f>
        <v>0</v>
      </c>
      <c r="H37" s="99">
        <f>IFERROR(INDEX('adatlap_%'!$A:$S,MATCH($A37,'adatlap_%'!$B:$B,0),MATCH(H$2,'adatlap_%'!$2:$2,0)-1),0)</f>
        <v>0</v>
      </c>
      <c r="I37" s="99">
        <f>IFERROR(INDEX('adatlap_%'!$A:$S,MATCH($A37,'adatlap_%'!$B:$B,0),MATCH(I$2,'adatlap_%'!$2:$2,0)-1),0)</f>
        <v>0</v>
      </c>
      <c r="J37" s="72">
        <f>IFERROR(INDEX('adatlap_%'!$A:$S,MATCH($A37,'adatlap_%'!$B:$B,0),MATCH(J$2,'adatlap_%'!$2:$2,0)-1),0)</f>
        <v>0</v>
      </c>
      <c r="K37" s="98">
        <f>IFERROR(INDEX('adatlap_%'!$A:$S,MATCH($A37,'adatlap_%'!$B:$B,0),MATCH(K$2,'adatlap_%'!$2:$2,0)-1),0)</f>
        <v>0</v>
      </c>
      <c r="L37" s="99">
        <f>IFERROR(INDEX('adatlap_%'!$A:$S,MATCH($A37,'adatlap_%'!$B:$B,0),MATCH(L$2,'adatlap_%'!$2:$2,0)-1),0)</f>
        <v>0</v>
      </c>
      <c r="M37" s="99">
        <f>IFERROR(INDEX('adatlap_%'!$A:$S,MATCH($A37,'adatlap_%'!$B:$B,0),MATCH(M$2,'adatlap_%'!$2:$2,0)-1),0)</f>
        <v>0</v>
      </c>
      <c r="N37" s="69">
        <f>IFERROR(INDEX('adatlap_%'!$A:$S,MATCH($A37,'adatlap_%'!$B:$B,0),MATCH(N$2,'adatlap_%'!$2:$2,0)-1),0)</f>
        <v>0</v>
      </c>
      <c r="O37" s="99">
        <f>IFERROR(INDEX('adatlap_%'!$A:$S,MATCH($A37,'adatlap_%'!$B:$B,0),MATCH(O$2,'adatlap_%'!$2:$2,0)-1),0)</f>
        <v>0</v>
      </c>
      <c r="P37" s="99">
        <f>IFERROR(INDEX('adatlap_%'!$A:$S,MATCH($A37,'adatlap_%'!$B:$B,0),MATCH(P$2,'adatlap_%'!$2:$2,0)-1),0)</f>
        <v>0</v>
      </c>
      <c r="Q37" s="72">
        <f>IFERROR(INDEX('adatlap_%'!$A:$S,MATCH($A37,'adatlap_%'!$B:$B,0),MATCH(Q$2,'adatlap_%'!$2:$2,0)-1),0)</f>
        <v>0</v>
      </c>
      <c r="R37" s="104">
        <f>IFERROR(INDEX('adatlap_%'!$A:$S,MATCH($A37,'adatlap_%'!$B:$B,0),MATCH(R$2,'adatlap_%'!$2:$2,0)-1),0)</f>
        <v>0</v>
      </c>
      <c r="S37" s="105">
        <f>IFERROR(INDEX('adatlap_%'!$A:$AI,MATCH($A37,'adatlap_%'!$B:$B,0),MATCH(S$2,'adatlap_%'!$2:$2,0)),0)</f>
        <v>0</v>
      </c>
    </row>
    <row r="38" spans="1:19" customFormat="1">
      <c r="A38" s="79">
        <v>65</v>
      </c>
      <c r="B38" s="98">
        <f>IFERROR(INDEX('adatlap_%'!$A:$S,MATCH($A38,'adatlap_%'!$B:$B,0),MATCH(B$2,'adatlap_%'!$2:$2,0)-1),0)</f>
        <v>0</v>
      </c>
      <c r="C38" s="99">
        <f>IFERROR(INDEX('adatlap_%'!$A:$S,MATCH($A38,'adatlap_%'!$B:$B,0),MATCH(C$2,'adatlap_%'!$2:$2,0)-1),0)</f>
        <v>0</v>
      </c>
      <c r="D38" s="99">
        <f>IFERROR(INDEX('adatlap_%'!$A:$S,MATCH($A38,'adatlap_%'!$B:$B,0),MATCH(D$2,'adatlap_%'!$2:$2,0)-1),0)</f>
        <v>0</v>
      </c>
      <c r="E38" s="100">
        <f>IFERROR(INDEX('adatlap_%'!$A:$S,MATCH($A38,'adatlap_%'!$B:$B,0),MATCH(E$2,'adatlap_%'!$2:$2,0)-1),0)</f>
        <v>0</v>
      </c>
      <c r="F38" s="69">
        <f>IFERROR(INDEX('adatlap_%'!$A:$S,MATCH($A38,'adatlap_%'!$B:$B,0),MATCH(F$2,'adatlap_%'!$2:$2,0)-1),0)</f>
        <v>0</v>
      </c>
      <c r="G38" s="98">
        <f>IFERROR(INDEX('adatlap_%'!$A:$S,MATCH($A38,'adatlap_%'!$B:$B,0),MATCH(G$2,'adatlap_%'!$2:$2,0)-1),0)</f>
        <v>0</v>
      </c>
      <c r="H38" s="99">
        <f>IFERROR(INDEX('adatlap_%'!$A:$S,MATCH($A38,'adatlap_%'!$B:$B,0),MATCH(H$2,'adatlap_%'!$2:$2,0)-1),0)</f>
        <v>0</v>
      </c>
      <c r="I38" s="99">
        <f>IFERROR(INDEX('adatlap_%'!$A:$S,MATCH($A38,'adatlap_%'!$B:$B,0),MATCH(I$2,'adatlap_%'!$2:$2,0)-1),0)</f>
        <v>0</v>
      </c>
      <c r="J38" s="72">
        <f>IFERROR(INDEX('adatlap_%'!$A:$S,MATCH($A38,'adatlap_%'!$B:$B,0),MATCH(J$2,'adatlap_%'!$2:$2,0)-1),0)</f>
        <v>0</v>
      </c>
      <c r="K38" s="98">
        <f>IFERROR(INDEX('adatlap_%'!$A:$S,MATCH($A38,'adatlap_%'!$B:$B,0),MATCH(K$2,'adatlap_%'!$2:$2,0)-1),0)</f>
        <v>0</v>
      </c>
      <c r="L38" s="99">
        <f>IFERROR(INDEX('adatlap_%'!$A:$S,MATCH($A38,'adatlap_%'!$B:$B,0),MATCH(L$2,'adatlap_%'!$2:$2,0)-1),0)</f>
        <v>0</v>
      </c>
      <c r="M38" s="99">
        <f>IFERROR(INDEX('adatlap_%'!$A:$S,MATCH($A38,'adatlap_%'!$B:$B,0),MATCH(M$2,'adatlap_%'!$2:$2,0)-1),0)</f>
        <v>0</v>
      </c>
      <c r="N38" s="69">
        <f>IFERROR(INDEX('adatlap_%'!$A:$S,MATCH($A38,'adatlap_%'!$B:$B,0),MATCH(N$2,'adatlap_%'!$2:$2,0)-1),0)</f>
        <v>0</v>
      </c>
      <c r="O38" s="99">
        <f>IFERROR(INDEX('adatlap_%'!$A:$S,MATCH($A38,'adatlap_%'!$B:$B,0),MATCH(O$2,'adatlap_%'!$2:$2,0)-1),0)</f>
        <v>0</v>
      </c>
      <c r="P38" s="99">
        <f>IFERROR(INDEX('adatlap_%'!$A:$S,MATCH($A38,'adatlap_%'!$B:$B,0),MATCH(P$2,'adatlap_%'!$2:$2,0)-1),0)</f>
        <v>0</v>
      </c>
      <c r="Q38" s="72">
        <f>IFERROR(INDEX('adatlap_%'!$A:$S,MATCH($A38,'adatlap_%'!$B:$B,0),MATCH(Q$2,'adatlap_%'!$2:$2,0)-1),0)</f>
        <v>0</v>
      </c>
      <c r="R38" s="104">
        <f>IFERROR(INDEX('adatlap_%'!$A:$S,MATCH($A38,'adatlap_%'!$B:$B,0),MATCH(R$2,'adatlap_%'!$2:$2,0)-1),0)</f>
        <v>0</v>
      </c>
      <c r="S38" s="105">
        <f>IFERROR(INDEX('adatlap_%'!$A:$AI,MATCH($A38,'adatlap_%'!$B:$B,0),MATCH(S$2,'adatlap_%'!$2:$2,0)),0)</f>
        <v>0</v>
      </c>
    </row>
    <row r="39" spans="1:19" customFormat="1">
      <c r="A39" s="79">
        <v>64</v>
      </c>
      <c r="B39" s="98">
        <f>IFERROR(INDEX('adatlap_%'!$A:$S,MATCH($A39,'adatlap_%'!$B:$B,0),MATCH(B$2,'adatlap_%'!$2:$2,0)-1),0)</f>
        <v>0</v>
      </c>
      <c r="C39" s="99">
        <f>IFERROR(INDEX('adatlap_%'!$A:$S,MATCH($A39,'adatlap_%'!$B:$B,0),MATCH(C$2,'adatlap_%'!$2:$2,0)-1),0)</f>
        <v>0</v>
      </c>
      <c r="D39" s="99">
        <f>IFERROR(INDEX('adatlap_%'!$A:$S,MATCH($A39,'adatlap_%'!$B:$B,0),MATCH(D$2,'adatlap_%'!$2:$2,0)-1),0)</f>
        <v>0</v>
      </c>
      <c r="E39" s="100">
        <f>IFERROR(INDEX('adatlap_%'!$A:$S,MATCH($A39,'adatlap_%'!$B:$B,0),MATCH(E$2,'adatlap_%'!$2:$2,0)-1),0)</f>
        <v>0</v>
      </c>
      <c r="F39" s="69">
        <f>IFERROR(INDEX('adatlap_%'!$A:$S,MATCH($A39,'adatlap_%'!$B:$B,0),MATCH(F$2,'adatlap_%'!$2:$2,0)-1),0)</f>
        <v>0</v>
      </c>
      <c r="G39" s="98">
        <f>IFERROR(INDEX('adatlap_%'!$A:$S,MATCH($A39,'adatlap_%'!$B:$B,0),MATCH(G$2,'adatlap_%'!$2:$2,0)-1),0)</f>
        <v>0</v>
      </c>
      <c r="H39" s="99">
        <f>IFERROR(INDEX('adatlap_%'!$A:$S,MATCH($A39,'adatlap_%'!$B:$B,0),MATCH(H$2,'adatlap_%'!$2:$2,0)-1),0)</f>
        <v>0</v>
      </c>
      <c r="I39" s="99">
        <f>IFERROR(INDEX('adatlap_%'!$A:$S,MATCH($A39,'adatlap_%'!$B:$B,0),MATCH(I$2,'adatlap_%'!$2:$2,0)-1),0)</f>
        <v>0</v>
      </c>
      <c r="J39" s="72">
        <f>IFERROR(INDEX('adatlap_%'!$A:$S,MATCH($A39,'adatlap_%'!$B:$B,0),MATCH(J$2,'adatlap_%'!$2:$2,0)-1),0)</f>
        <v>0</v>
      </c>
      <c r="K39" s="98">
        <f>IFERROR(INDEX('adatlap_%'!$A:$S,MATCH($A39,'adatlap_%'!$B:$B,0),MATCH(K$2,'adatlap_%'!$2:$2,0)-1),0)</f>
        <v>0</v>
      </c>
      <c r="L39" s="99">
        <f>IFERROR(INDEX('adatlap_%'!$A:$S,MATCH($A39,'adatlap_%'!$B:$B,0),MATCH(L$2,'adatlap_%'!$2:$2,0)-1),0)</f>
        <v>0</v>
      </c>
      <c r="M39" s="99">
        <f>IFERROR(INDEX('adatlap_%'!$A:$S,MATCH($A39,'adatlap_%'!$B:$B,0),MATCH(M$2,'adatlap_%'!$2:$2,0)-1),0)</f>
        <v>0</v>
      </c>
      <c r="N39" s="69">
        <f>IFERROR(INDEX('adatlap_%'!$A:$S,MATCH($A39,'adatlap_%'!$B:$B,0),MATCH(N$2,'adatlap_%'!$2:$2,0)-1),0)</f>
        <v>0</v>
      </c>
      <c r="O39" s="99">
        <f>IFERROR(INDEX('adatlap_%'!$A:$S,MATCH($A39,'adatlap_%'!$B:$B,0),MATCH(O$2,'adatlap_%'!$2:$2,0)-1),0)</f>
        <v>0</v>
      </c>
      <c r="P39" s="99">
        <f>IFERROR(INDEX('adatlap_%'!$A:$S,MATCH($A39,'adatlap_%'!$B:$B,0),MATCH(P$2,'adatlap_%'!$2:$2,0)-1),0)</f>
        <v>0</v>
      </c>
      <c r="Q39" s="72">
        <f>IFERROR(INDEX('adatlap_%'!$A:$S,MATCH($A39,'adatlap_%'!$B:$B,0),MATCH(Q$2,'adatlap_%'!$2:$2,0)-1),0)</f>
        <v>0</v>
      </c>
      <c r="R39" s="104">
        <f>IFERROR(INDEX('adatlap_%'!$A:$S,MATCH($A39,'adatlap_%'!$B:$B,0),MATCH(R$2,'adatlap_%'!$2:$2,0)-1),0)</f>
        <v>0</v>
      </c>
      <c r="S39" s="105">
        <f>IFERROR(INDEX('adatlap_%'!$A:$AI,MATCH($A39,'adatlap_%'!$B:$B,0),MATCH(S$2,'adatlap_%'!$2:$2,0)),0)</f>
        <v>0</v>
      </c>
    </row>
    <row r="40" spans="1:19" customFormat="1">
      <c r="A40" s="79">
        <v>63</v>
      </c>
      <c r="B40" s="98">
        <f>IFERROR(INDEX('adatlap_%'!$A:$S,MATCH($A40,'adatlap_%'!$B:$B,0),MATCH(B$2,'adatlap_%'!$2:$2,0)-1),0)</f>
        <v>0</v>
      </c>
      <c r="C40" s="99">
        <f>IFERROR(INDEX('adatlap_%'!$A:$S,MATCH($A40,'adatlap_%'!$B:$B,0),MATCH(C$2,'adatlap_%'!$2:$2,0)-1),0)</f>
        <v>0</v>
      </c>
      <c r="D40" s="99">
        <f>IFERROR(INDEX('adatlap_%'!$A:$S,MATCH($A40,'adatlap_%'!$B:$B,0),MATCH(D$2,'adatlap_%'!$2:$2,0)-1),0)</f>
        <v>0</v>
      </c>
      <c r="E40" s="100">
        <f>IFERROR(INDEX('adatlap_%'!$A:$S,MATCH($A40,'adatlap_%'!$B:$B,0),MATCH(E$2,'adatlap_%'!$2:$2,0)-1),0)</f>
        <v>0</v>
      </c>
      <c r="F40" s="69">
        <f>IFERROR(INDEX('adatlap_%'!$A:$S,MATCH($A40,'adatlap_%'!$B:$B,0),MATCH(F$2,'adatlap_%'!$2:$2,0)-1),0)</f>
        <v>0</v>
      </c>
      <c r="G40" s="98">
        <f>IFERROR(INDEX('adatlap_%'!$A:$S,MATCH($A40,'adatlap_%'!$B:$B,0),MATCH(G$2,'adatlap_%'!$2:$2,0)-1),0)</f>
        <v>0</v>
      </c>
      <c r="H40" s="99">
        <f>IFERROR(INDEX('adatlap_%'!$A:$S,MATCH($A40,'adatlap_%'!$B:$B,0),MATCH(H$2,'adatlap_%'!$2:$2,0)-1),0)</f>
        <v>0</v>
      </c>
      <c r="I40" s="99">
        <f>IFERROR(INDEX('adatlap_%'!$A:$S,MATCH($A40,'adatlap_%'!$B:$B,0),MATCH(I$2,'adatlap_%'!$2:$2,0)-1),0)</f>
        <v>0</v>
      </c>
      <c r="J40" s="72">
        <f>IFERROR(INDEX('adatlap_%'!$A:$S,MATCH($A40,'adatlap_%'!$B:$B,0),MATCH(J$2,'adatlap_%'!$2:$2,0)-1),0)</f>
        <v>0</v>
      </c>
      <c r="K40" s="98">
        <f>IFERROR(INDEX('adatlap_%'!$A:$S,MATCH($A40,'adatlap_%'!$B:$B,0),MATCH(K$2,'adatlap_%'!$2:$2,0)-1),0)</f>
        <v>0</v>
      </c>
      <c r="L40" s="99">
        <f>IFERROR(INDEX('adatlap_%'!$A:$S,MATCH($A40,'adatlap_%'!$B:$B,0),MATCH(L$2,'adatlap_%'!$2:$2,0)-1),0)</f>
        <v>0</v>
      </c>
      <c r="M40" s="99">
        <f>IFERROR(INDEX('adatlap_%'!$A:$S,MATCH($A40,'adatlap_%'!$B:$B,0),MATCH(M$2,'adatlap_%'!$2:$2,0)-1),0)</f>
        <v>0</v>
      </c>
      <c r="N40" s="69">
        <f>IFERROR(INDEX('adatlap_%'!$A:$S,MATCH($A40,'adatlap_%'!$B:$B,0),MATCH(N$2,'adatlap_%'!$2:$2,0)-1),0)</f>
        <v>0</v>
      </c>
      <c r="O40" s="99">
        <f>IFERROR(INDEX('adatlap_%'!$A:$S,MATCH($A40,'adatlap_%'!$B:$B,0),MATCH(O$2,'adatlap_%'!$2:$2,0)-1),0)</f>
        <v>0</v>
      </c>
      <c r="P40" s="99">
        <f>IFERROR(INDEX('adatlap_%'!$A:$S,MATCH($A40,'adatlap_%'!$B:$B,0),MATCH(P$2,'adatlap_%'!$2:$2,0)-1),0)</f>
        <v>0</v>
      </c>
      <c r="Q40" s="72">
        <f>IFERROR(INDEX('adatlap_%'!$A:$S,MATCH($A40,'adatlap_%'!$B:$B,0),MATCH(Q$2,'adatlap_%'!$2:$2,0)-1),0)</f>
        <v>0</v>
      </c>
      <c r="R40" s="104">
        <f>IFERROR(INDEX('adatlap_%'!$A:$S,MATCH($A40,'adatlap_%'!$B:$B,0),MATCH(R$2,'adatlap_%'!$2:$2,0)-1),0)</f>
        <v>0</v>
      </c>
      <c r="S40" s="105">
        <f>IFERROR(INDEX('adatlap_%'!$A:$AI,MATCH($A40,'adatlap_%'!$B:$B,0),MATCH(S$2,'adatlap_%'!$2:$2,0)),0)</f>
        <v>0</v>
      </c>
    </row>
    <row r="41" spans="1:19" customFormat="1">
      <c r="A41" s="79">
        <v>62</v>
      </c>
      <c r="B41" s="98">
        <f>IFERROR(INDEX('adatlap_%'!$A:$S,MATCH($A41,'adatlap_%'!$B:$B,0),MATCH(B$2,'adatlap_%'!$2:$2,0)-1),0)</f>
        <v>0</v>
      </c>
      <c r="C41" s="99">
        <f>IFERROR(INDEX('adatlap_%'!$A:$S,MATCH($A41,'adatlap_%'!$B:$B,0),MATCH(C$2,'adatlap_%'!$2:$2,0)-1),0)</f>
        <v>0</v>
      </c>
      <c r="D41" s="99">
        <f>IFERROR(INDEX('adatlap_%'!$A:$S,MATCH($A41,'adatlap_%'!$B:$B,0),MATCH(D$2,'adatlap_%'!$2:$2,0)-1),0)</f>
        <v>0</v>
      </c>
      <c r="E41" s="100">
        <f>IFERROR(INDEX('adatlap_%'!$A:$S,MATCH($A41,'adatlap_%'!$B:$B,0),MATCH(E$2,'adatlap_%'!$2:$2,0)-1),0)</f>
        <v>0</v>
      </c>
      <c r="F41" s="69">
        <f>IFERROR(INDEX('adatlap_%'!$A:$S,MATCH($A41,'adatlap_%'!$B:$B,0),MATCH(F$2,'adatlap_%'!$2:$2,0)-1),0)</f>
        <v>0</v>
      </c>
      <c r="G41" s="98">
        <f>IFERROR(INDEX('adatlap_%'!$A:$S,MATCH($A41,'adatlap_%'!$B:$B,0),MATCH(G$2,'adatlap_%'!$2:$2,0)-1),0)</f>
        <v>0</v>
      </c>
      <c r="H41" s="99">
        <f>IFERROR(INDEX('adatlap_%'!$A:$S,MATCH($A41,'adatlap_%'!$B:$B,0),MATCH(H$2,'adatlap_%'!$2:$2,0)-1),0)</f>
        <v>0</v>
      </c>
      <c r="I41" s="99">
        <f>IFERROR(INDEX('adatlap_%'!$A:$S,MATCH($A41,'adatlap_%'!$B:$B,0),MATCH(I$2,'adatlap_%'!$2:$2,0)-1),0)</f>
        <v>0</v>
      </c>
      <c r="J41" s="72">
        <f>IFERROR(INDEX('adatlap_%'!$A:$S,MATCH($A41,'adatlap_%'!$B:$B,0),MATCH(J$2,'adatlap_%'!$2:$2,0)-1),0)</f>
        <v>0</v>
      </c>
      <c r="K41" s="98">
        <f>IFERROR(INDEX('adatlap_%'!$A:$S,MATCH($A41,'adatlap_%'!$B:$B,0),MATCH(K$2,'adatlap_%'!$2:$2,0)-1),0)</f>
        <v>0</v>
      </c>
      <c r="L41" s="99">
        <f>IFERROR(INDEX('adatlap_%'!$A:$S,MATCH($A41,'adatlap_%'!$B:$B,0),MATCH(L$2,'adatlap_%'!$2:$2,0)-1),0)</f>
        <v>0</v>
      </c>
      <c r="M41" s="99">
        <f>IFERROR(INDEX('adatlap_%'!$A:$S,MATCH($A41,'adatlap_%'!$B:$B,0),MATCH(M$2,'adatlap_%'!$2:$2,0)-1),0)</f>
        <v>0</v>
      </c>
      <c r="N41" s="69">
        <f>IFERROR(INDEX('adatlap_%'!$A:$S,MATCH($A41,'adatlap_%'!$B:$B,0),MATCH(N$2,'adatlap_%'!$2:$2,0)-1),0)</f>
        <v>0</v>
      </c>
      <c r="O41" s="99">
        <f>IFERROR(INDEX('adatlap_%'!$A:$S,MATCH($A41,'adatlap_%'!$B:$B,0),MATCH(O$2,'adatlap_%'!$2:$2,0)-1),0)</f>
        <v>0</v>
      </c>
      <c r="P41" s="99">
        <f>IFERROR(INDEX('adatlap_%'!$A:$S,MATCH($A41,'adatlap_%'!$B:$B,0),MATCH(P$2,'adatlap_%'!$2:$2,0)-1),0)</f>
        <v>0</v>
      </c>
      <c r="Q41" s="72">
        <f>IFERROR(INDEX('adatlap_%'!$A:$S,MATCH($A41,'adatlap_%'!$B:$B,0),MATCH(Q$2,'adatlap_%'!$2:$2,0)-1),0)</f>
        <v>0</v>
      </c>
      <c r="R41" s="104">
        <f>IFERROR(INDEX('adatlap_%'!$A:$S,MATCH($A41,'adatlap_%'!$B:$B,0),MATCH(R$2,'adatlap_%'!$2:$2,0)-1),0)</f>
        <v>0</v>
      </c>
      <c r="S41" s="105">
        <f>IFERROR(INDEX('adatlap_%'!$A:$AI,MATCH($A41,'adatlap_%'!$B:$B,0),MATCH(S$2,'adatlap_%'!$2:$2,0)),0)</f>
        <v>0</v>
      </c>
    </row>
    <row r="42" spans="1:19" customFormat="1">
      <c r="A42" s="79">
        <v>61</v>
      </c>
      <c r="B42" s="98">
        <f>IFERROR(INDEX('adatlap_%'!$A:$S,MATCH($A42,'adatlap_%'!$B:$B,0),MATCH(B$2,'adatlap_%'!$2:$2,0)-1),0)</f>
        <v>0</v>
      </c>
      <c r="C42" s="99">
        <f>IFERROR(INDEX('adatlap_%'!$A:$S,MATCH($A42,'adatlap_%'!$B:$B,0),MATCH(C$2,'adatlap_%'!$2:$2,0)-1),0)</f>
        <v>0</v>
      </c>
      <c r="D42" s="99">
        <f>IFERROR(INDEX('adatlap_%'!$A:$S,MATCH($A42,'adatlap_%'!$B:$B,0),MATCH(D$2,'adatlap_%'!$2:$2,0)-1),0)</f>
        <v>0</v>
      </c>
      <c r="E42" s="100">
        <f>IFERROR(INDEX('adatlap_%'!$A:$S,MATCH($A42,'adatlap_%'!$B:$B,0),MATCH(E$2,'adatlap_%'!$2:$2,0)-1),0)</f>
        <v>0</v>
      </c>
      <c r="F42" s="69">
        <f>IFERROR(INDEX('adatlap_%'!$A:$S,MATCH($A42,'adatlap_%'!$B:$B,0),MATCH(F$2,'adatlap_%'!$2:$2,0)-1),0)</f>
        <v>0</v>
      </c>
      <c r="G42" s="98">
        <f>IFERROR(INDEX('adatlap_%'!$A:$S,MATCH($A42,'adatlap_%'!$B:$B,0),MATCH(G$2,'adatlap_%'!$2:$2,0)-1),0)</f>
        <v>0</v>
      </c>
      <c r="H42" s="99">
        <f>IFERROR(INDEX('adatlap_%'!$A:$S,MATCH($A42,'adatlap_%'!$B:$B,0),MATCH(H$2,'adatlap_%'!$2:$2,0)-1),0)</f>
        <v>0</v>
      </c>
      <c r="I42" s="99">
        <f>IFERROR(INDEX('adatlap_%'!$A:$S,MATCH($A42,'adatlap_%'!$B:$B,0),MATCH(I$2,'adatlap_%'!$2:$2,0)-1),0)</f>
        <v>0</v>
      </c>
      <c r="J42" s="72">
        <f>IFERROR(INDEX('adatlap_%'!$A:$S,MATCH($A42,'adatlap_%'!$B:$B,0),MATCH(J$2,'adatlap_%'!$2:$2,0)-1),0)</f>
        <v>0</v>
      </c>
      <c r="K42" s="98">
        <f>IFERROR(INDEX('adatlap_%'!$A:$S,MATCH($A42,'adatlap_%'!$B:$B,0),MATCH(K$2,'adatlap_%'!$2:$2,0)-1),0)</f>
        <v>0</v>
      </c>
      <c r="L42" s="99">
        <f>IFERROR(INDEX('adatlap_%'!$A:$S,MATCH($A42,'adatlap_%'!$B:$B,0),MATCH(L$2,'adatlap_%'!$2:$2,0)-1),0)</f>
        <v>0</v>
      </c>
      <c r="M42" s="99">
        <f>IFERROR(INDEX('adatlap_%'!$A:$S,MATCH($A42,'adatlap_%'!$B:$B,0),MATCH(M$2,'adatlap_%'!$2:$2,0)-1),0)</f>
        <v>0</v>
      </c>
      <c r="N42" s="69">
        <f>IFERROR(INDEX('adatlap_%'!$A:$S,MATCH($A42,'adatlap_%'!$B:$B,0),MATCH(N$2,'adatlap_%'!$2:$2,0)-1),0)</f>
        <v>0</v>
      </c>
      <c r="O42" s="99">
        <f>IFERROR(INDEX('adatlap_%'!$A:$S,MATCH($A42,'adatlap_%'!$B:$B,0),MATCH(O$2,'adatlap_%'!$2:$2,0)-1),0)</f>
        <v>0</v>
      </c>
      <c r="P42" s="99">
        <f>IFERROR(INDEX('adatlap_%'!$A:$S,MATCH($A42,'adatlap_%'!$B:$B,0),MATCH(P$2,'adatlap_%'!$2:$2,0)-1),0)</f>
        <v>0</v>
      </c>
      <c r="Q42" s="72">
        <f>IFERROR(INDEX('adatlap_%'!$A:$S,MATCH($A42,'adatlap_%'!$B:$B,0),MATCH(Q$2,'adatlap_%'!$2:$2,0)-1),0)</f>
        <v>0</v>
      </c>
      <c r="R42" s="104">
        <f>IFERROR(INDEX('adatlap_%'!$A:$S,MATCH($A42,'adatlap_%'!$B:$B,0),MATCH(R$2,'adatlap_%'!$2:$2,0)-1),0)</f>
        <v>0</v>
      </c>
      <c r="S42" s="105">
        <f>IFERROR(INDEX('adatlap_%'!$A:$AI,MATCH($A42,'adatlap_%'!$B:$B,0),MATCH(S$2,'adatlap_%'!$2:$2,0)),0)</f>
        <v>0</v>
      </c>
    </row>
    <row r="43" spans="1:19" customFormat="1">
      <c r="A43" s="79">
        <v>60</v>
      </c>
      <c r="B43" s="98">
        <f>IFERROR(INDEX('adatlap_%'!$A:$S,MATCH($A43,'adatlap_%'!$B:$B,0),MATCH(B$2,'adatlap_%'!$2:$2,0)-1),0)</f>
        <v>0</v>
      </c>
      <c r="C43" s="99">
        <f>IFERROR(INDEX('adatlap_%'!$A:$S,MATCH($A43,'adatlap_%'!$B:$B,0),MATCH(C$2,'adatlap_%'!$2:$2,0)-1),0)</f>
        <v>0</v>
      </c>
      <c r="D43" s="99">
        <f>IFERROR(INDEX('adatlap_%'!$A:$S,MATCH($A43,'adatlap_%'!$B:$B,0),MATCH(D$2,'adatlap_%'!$2:$2,0)-1),0)</f>
        <v>0</v>
      </c>
      <c r="E43" s="100">
        <f>IFERROR(INDEX('adatlap_%'!$A:$S,MATCH($A43,'adatlap_%'!$B:$B,0),MATCH(E$2,'adatlap_%'!$2:$2,0)-1),0)</f>
        <v>0</v>
      </c>
      <c r="F43" s="69">
        <f>IFERROR(INDEX('adatlap_%'!$A:$S,MATCH($A43,'adatlap_%'!$B:$B,0),MATCH(F$2,'adatlap_%'!$2:$2,0)-1),0)</f>
        <v>0</v>
      </c>
      <c r="G43" s="98">
        <f>IFERROR(INDEX('adatlap_%'!$A:$S,MATCH($A43,'adatlap_%'!$B:$B,0),MATCH(G$2,'adatlap_%'!$2:$2,0)-1),0)</f>
        <v>0</v>
      </c>
      <c r="H43" s="99">
        <f>IFERROR(INDEX('adatlap_%'!$A:$S,MATCH($A43,'adatlap_%'!$B:$B,0),MATCH(H$2,'adatlap_%'!$2:$2,0)-1),0)</f>
        <v>0</v>
      </c>
      <c r="I43" s="99">
        <f>IFERROR(INDEX('adatlap_%'!$A:$S,MATCH($A43,'adatlap_%'!$B:$B,0),MATCH(I$2,'adatlap_%'!$2:$2,0)-1),0)</f>
        <v>0</v>
      </c>
      <c r="J43" s="72">
        <f>IFERROR(INDEX('adatlap_%'!$A:$S,MATCH($A43,'adatlap_%'!$B:$B,0),MATCH(J$2,'adatlap_%'!$2:$2,0)-1),0)</f>
        <v>0</v>
      </c>
      <c r="K43" s="98">
        <f>IFERROR(INDEX('adatlap_%'!$A:$S,MATCH($A43,'adatlap_%'!$B:$B,0),MATCH(K$2,'adatlap_%'!$2:$2,0)-1),0)</f>
        <v>0</v>
      </c>
      <c r="L43" s="99">
        <f>IFERROR(INDEX('adatlap_%'!$A:$S,MATCH($A43,'adatlap_%'!$B:$B,0),MATCH(L$2,'adatlap_%'!$2:$2,0)-1),0)</f>
        <v>0</v>
      </c>
      <c r="M43" s="99">
        <f>IFERROR(INDEX('adatlap_%'!$A:$S,MATCH($A43,'adatlap_%'!$B:$B,0),MATCH(M$2,'adatlap_%'!$2:$2,0)-1),0)</f>
        <v>0</v>
      </c>
      <c r="N43" s="69">
        <f>IFERROR(INDEX('adatlap_%'!$A:$S,MATCH($A43,'adatlap_%'!$B:$B,0),MATCH(N$2,'adatlap_%'!$2:$2,0)-1),0)</f>
        <v>0</v>
      </c>
      <c r="O43" s="99">
        <f>IFERROR(INDEX('adatlap_%'!$A:$S,MATCH($A43,'adatlap_%'!$B:$B,0),MATCH(O$2,'adatlap_%'!$2:$2,0)-1),0)</f>
        <v>0</v>
      </c>
      <c r="P43" s="99">
        <f>IFERROR(INDEX('adatlap_%'!$A:$S,MATCH($A43,'adatlap_%'!$B:$B,0),MATCH(P$2,'adatlap_%'!$2:$2,0)-1),0)</f>
        <v>0</v>
      </c>
      <c r="Q43" s="72">
        <f>IFERROR(INDEX('adatlap_%'!$A:$S,MATCH($A43,'adatlap_%'!$B:$B,0),MATCH(Q$2,'adatlap_%'!$2:$2,0)-1),0)</f>
        <v>0</v>
      </c>
      <c r="R43" s="104">
        <f>IFERROR(INDEX('adatlap_%'!$A:$S,MATCH($A43,'adatlap_%'!$B:$B,0),MATCH(R$2,'adatlap_%'!$2:$2,0)-1),0)</f>
        <v>0</v>
      </c>
      <c r="S43" s="105">
        <f>IFERROR(INDEX('adatlap_%'!$A:$AI,MATCH($A43,'adatlap_%'!$B:$B,0),MATCH(S$2,'adatlap_%'!$2:$2,0)),0)</f>
        <v>0</v>
      </c>
    </row>
    <row r="44" spans="1:19" customFormat="1">
      <c r="A44" s="79">
        <v>59</v>
      </c>
      <c r="B44" s="98">
        <f>IFERROR(INDEX('adatlap_%'!$A:$S,MATCH($A44,'adatlap_%'!$B:$B,0),MATCH(B$2,'adatlap_%'!$2:$2,0)-1),0)</f>
        <v>0</v>
      </c>
      <c r="C44" s="99">
        <f>IFERROR(INDEX('adatlap_%'!$A:$S,MATCH($A44,'adatlap_%'!$B:$B,0),MATCH(C$2,'adatlap_%'!$2:$2,0)-1),0)</f>
        <v>0</v>
      </c>
      <c r="D44" s="99">
        <f>IFERROR(INDEX('adatlap_%'!$A:$S,MATCH($A44,'adatlap_%'!$B:$B,0),MATCH(D$2,'adatlap_%'!$2:$2,0)-1),0)</f>
        <v>0</v>
      </c>
      <c r="E44" s="100">
        <f>IFERROR(INDEX('adatlap_%'!$A:$S,MATCH($A44,'adatlap_%'!$B:$B,0),MATCH(E$2,'adatlap_%'!$2:$2,0)-1),0)</f>
        <v>0</v>
      </c>
      <c r="F44" s="69">
        <f>IFERROR(INDEX('adatlap_%'!$A:$S,MATCH($A44,'adatlap_%'!$B:$B,0),MATCH(F$2,'adatlap_%'!$2:$2,0)-1),0)</f>
        <v>0</v>
      </c>
      <c r="G44" s="98">
        <f>IFERROR(INDEX('adatlap_%'!$A:$S,MATCH($A44,'adatlap_%'!$B:$B,0),MATCH(G$2,'adatlap_%'!$2:$2,0)-1),0)</f>
        <v>0</v>
      </c>
      <c r="H44" s="99">
        <f>IFERROR(INDEX('adatlap_%'!$A:$S,MATCH($A44,'adatlap_%'!$B:$B,0),MATCH(H$2,'adatlap_%'!$2:$2,0)-1),0)</f>
        <v>0</v>
      </c>
      <c r="I44" s="99">
        <f>IFERROR(INDEX('adatlap_%'!$A:$S,MATCH($A44,'adatlap_%'!$B:$B,0),MATCH(I$2,'adatlap_%'!$2:$2,0)-1),0)</f>
        <v>0</v>
      </c>
      <c r="J44" s="72">
        <f>IFERROR(INDEX('adatlap_%'!$A:$S,MATCH($A44,'adatlap_%'!$B:$B,0),MATCH(J$2,'adatlap_%'!$2:$2,0)-1),0)</f>
        <v>0</v>
      </c>
      <c r="K44" s="98">
        <f>IFERROR(INDEX('adatlap_%'!$A:$S,MATCH($A44,'adatlap_%'!$B:$B,0),MATCH(K$2,'adatlap_%'!$2:$2,0)-1),0)</f>
        <v>0</v>
      </c>
      <c r="L44" s="99">
        <f>IFERROR(INDEX('adatlap_%'!$A:$S,MATCH($A44,'adatlap_%'!$B:$B,0),MATCH(L$2,'adatlap_%'!$2:$2,0)-1),0)</f>
        <v>0</v>
      </c>
      <c r="M44" s="99">
        <f>IFERROR(INDEX('adatlap_%'!$A:$S,MATCH($A44,'adatlap_%'!$B:$B,0),MATCH(M$2,'adatlap_%'!$2:$2,0)-1),0)</f>
        <v>0</v>
      </c>
      <c r="N44" s="69">
        <f>IFERROR(INDEX('adatlap_%'!$A:$S,MATCH($A44,'adatlap_%'!$B:$B,0),MATCH(N$2,'adatlap_%'!$2:$2,0)-1),0)</f>
        <v>0</v>
      </c>
      <c r="O44" s="99">
        <f>IFERROR(INDEX('adatlap_%'!$A:$S,MATCH($A44,'adatlap_%'!$B:$B,0),MATCH(O$2,'adatlap_%'!$2:$2,0)-1),0)</f>
        <v>0</v>
      </c>
      <c r="P44" s="99">
        <f>IFERROR(INDEX('adatlap_%'!$A:$S,MATCH($A44,'adatlap_%'!$B:$B,0),MATCH(P$2,'adatlap_%'!$2:$2,0)-1),0)</f>
        <v>0</v>
      </c>
      <c r="Q44" s="72">
        <f>IFERROR(INDEX('adatlap_%'!$A:$S,MATCH($A44,'adatlap_%'!$B:$B,0),MATCH(Q$2,'adatlap_%'!$2:$2,0)-1),0)</f>
        <v>0</v>
      </c>
      <c r="R44" s="104">
        <f>IFERROR(INDEX('adatlap_%'!$A:$S,MATCH($A44,'adatlap_%'!$B:$B,0),MATCH(R$2,'adatlap_%'!$2:$2,0)-1),0)</f>
        <v>0</v>
      </c>
      <c r="S44" s="105">
        <f>IFERROR(INDEX('adatlap_%'!$A:$AI,MATCH($A44,'adatlap_%'!$B:$B,0),MATCH(S$2,'adatlap_%'!$2:$2,0)),0)</f>
        <v>0</v>
      </c>
    </row>
    <row r="45" spans="1:19" customFormat="1">
      <c r="A45" s="79">
        <v>58</v>
      </c>
      <c r="B45" s="98">
        <f>IFERROR(INDEX('adatlap_%'!$A:$S,MATCH($A45,'adatlap_%'!$B:$B,0),MATCH(B$2,'adatlap_%'!$2:$2,0)-1),0)</f>
        <v>0</v>
      </c>
      <c r="C45" s="99">
        <f>IFERROR(INDEX('adatlap_%'!$A:$S,MATCH($A45,'adatlap_%'!$B:$B,0),MATCH(C$2,'adatlap_%'!$2:$2,0)-1),0)</f>
        <v>0</v>
      </c>
      <c r="D45" s="99">
        <f>IFERROR(INDEX('adatlap_%'!$A:$S,MATCH($A45,'adatlap_%'!$B:$B,0),MATCH(D$2,'adatlap_%'!$2:$2,0)-1),0)</f>
        <v>0</v>
      </c>
      <c r="E45" s="100">
        <f>IFERROR(INDEX('adatlap_%'!$A:$S,MATCH($A45,'adatlap_%'!$B:$B,0),MATCH(E$2,'adatlap_%'!$2:$2,0)-1),0)</f>
        <v>0</v>
      </c>
      <c r="F45" s="69">
        <f>IFERROR(INDEX('adatlap_%'!$A:$S,MATCH($A45,'adatlap_%'!$B:$B,0),MATCH(F$2,'adatlap_%'!$2:$2,0)-1),0)</f>
        <v>0</v>
      </c>
      <c r="G45" s="98">
        <f>IFERROR(INDEX('adatlap_%'!$A:$S,MATCH($A45,'adatlap_%'!$B:$B,0),MATCH(G$2,'adatlap_%'!$2:$2,0)-1),0)</f>
        <v>0</v>
      </c>
      <c r="H45" s="99">
        <f>IFERROR(INDEX('adatlap_%'!$A:$S,MATCH($A45,'adatlap_%'!$B:$B,0),MATCH(H$2,'adatlap_%'!$2:$2,0)-1),0)</f>
        <v>0</v>
      </c>
      <c r="I45" s="99">
        <f>IFERROR(INDEX('adatlap_%'!$A:$S,MATCH($A45,'adatlap_%'!$B:$B,0),MATCH(I$2,'adatlap_%'!$2:$2,0)-1),0)</f>
        <v>0</v>
      </c>
      <c r="J45" s="72">
        <f>IFERROR(INDEX('adatlap_%'!$A:$S,MATCH($A45,'adatlap_%'!$B:$B,0),MATCH(J$2,'adatlap_%'!$2:$2,0)-1),0)</f>
        <v>0</v>
      </c>
      <c r="K45" s="98">
        <f>IFERROR(INDEX('adatlap_%'!$A:$S,MATCH($A45,'adatlap_%'!$B:$B,0),MATCH(K$2,'adatlap_%'!$2:$2,0)-1),0)</f>
        <v>0</v>
      </c>
      <c r="L45" s="99">
        <f>IFERROR(INDEX('adatlap_%'!$A:$S,MATCH($A45,'adatlap_%'!$B:$B,0),MATCH(L$2,'adatlap_%'!$2:$2,0)-1),0)</f>
        <v>0</v>
      </c>
      <c r="M45" s="99">
        <f>IFERROR(INDEX('adatlap_%'!$A:$S,MATCH($A45,'adatlap_%'!$B:$B,0),MATCH(M$2,'adatlap_%'!$2:$2,0)-1),0)</f>
        <v>0</v>
      </c>
      <c r="N45" s="69">
        <f>IFERROR(INDEX('adatlap_%'!$A:$S,MATCH($A45,'adatlap_%'!$B:$B,0),MATCH(N$2,'adatlap_%'!$2:$2,0)-1),0)</f>
        <v>0</v>
      </c>
      <c r="O45" s="99">
        <f>IFERROR(INDEX('adatlap_%'!$A:$S,MATCH($A45,'adatlap_%'!$B:$B,0),MATCH(O$2,'adatlap_%'!$2:$2,0)-1),0)</f>
        <v>0</v>
      </c>
      <c r="P45" s="99">
        <f>IFERROR(INDEX('adatlap_%'!$A:$S,MATCH($A45,'adatlap_%'!$B:$B,0),MATCH(P$2,'adatlap_%'!$2:$2,0)-1),0)</f>
        <v>0</v>
      </c>
      <c r="Q45" s="72">
        <f>IFERROR(INDEX('adatlap_%'!$A:$S,MATCH($A45,'adatlap_%'!$B:$B,0),MATCH(Q$2,'adatlap_%'!$2:$2,0)-1),0)</f>
        <v>0</v>
      </c>
      <c r="R45" s="104">
        <f>IFERROR(INDEX('adatlap_%'!$A:$S,MATCH($A45,'adatlap_%'!$B:$B,0),MATCH(R$2,'adatlap_%'!$2:$2,0)-1),0)</f>
        <v>0</v>
      </c>
      <c r="S45" s="105">
        <f>IFERROR(INDEX('adatlap_%'!$A:$AI,MATCH($A45,'adatlap_%'!$B:$B,0),MATCH(S$2,'adatlap_%'!$2:$2,0)),0)</f>
        <v>0</v>
      </c>
    </row>
    <row r="46" spans="1:19" customFormat="1">
      <c r="A46" s="79">
        <v>57</v>
      </c>
      <c r="B46" s="98">
        <f>IFERROR(INDEX('adatlap_%'!$A:$S,MATCH($A46,'adatlap_%'!$B:$B,0),MATCH(B$2,'adatlap_%'!$2:$2,0)-1),0)</f>
        <v>0</v>
      </c>
      <c r="C46" s="99">
        <f>IFERROR(INDEX('adatlap_%'!$A:$S,MATCH($A46,'adatlap_%'!$B:$B,0),MATCH(C$2,'adatlap_%'!$2:$2,0)-1),0)</f>
        <v>0</v>
      </c>
      <c r="D46" s="99">
        <f>IFERROR(INDEX('adatlap_%'!$A:$S,MATCH($A46,'adatlap_%'!$B:$B,0),MATCH(D$2,'adatlap_%'!$2:$2,0)-1),0)</f>
        <v>0</v>
      </c>
      <c r="E46" s="100">
        <f>IFERROR(INDEX('adatlap_%'!$A:$S,MATCH($A46,'adatlap_%'!$B:$B,0),MATCH(E$2,'adatlap_%'!$2:$2,0)-1),0)</f>
        <v>0</v>
      </c>
      <c r="F46" s="69">
        <f>IFERROR(INDEX('adatlap_%'!$A:$S,MATCH($A46,'adatlap_%'!$B:$B,0),MATCH(F$2,'adatlap_%'!$2:$2,0)-1),0)</f>
        <v>0</v>
      </c>
      <c r="G46" s="98">
        <f>IFERROR(INDEX('adatlap_%'!$A:$S,MATCH($A46,'adatlap_%'!$B:$B,0),MATCH(G$2,'adatlap_%'!$2:$2,0)-1),0)</f>
        <v>0</v>
      </c>
      <c r="H46" s="99">
        <f>IFERROR(INDEX('adatlap_%'!$A:$S,MATCH($A46,'adatlap_%'!$B:$B,0),MATCH(H$2,'adatlap_%'!$2:$2,0)-1),0)</f>
        <v>0</v>
      </c>
      <c r="I46" s="99">
        <f>IFERROR(INDEX('adatlap_%'!$A:$S,MATCH($A46,'adatlap_%'!$B:$B,0),MATCH(I$2,'adatlap_%'!$2:$2,0)-1),0)</f>
        <v>0</v>
      </c>
      <c r="J46" s="72">
        <f>IFERROR(INDEX('adatlap_%'!$A:$S,MATCH($A46,'adatlap_%'!$B:$B,0),MATCH(J$2,'adatlap_%'!$2:$2,0)-1),0)</f>
        <v>0</v>
      </c>
      <c r="K46" s="98">
        <f>IFERROR(INDEX('adatlap_%'!$A:$S,MATCH($A46,'adatlap_%'!$B:$B,0),MATCH(K$2,'adatlap_%'!$2:$2,0)-1),0)</f>
        <v>0</v>
      </c>
      <c r="L46" s="99">
        <f>IFERROR(INDEX('adatlap_%'!$A:$S,MATCH($A46,'adatlap_%'!$B:$B,0),MATCH(L$2,'adatlap_%'!$2:$2,0)-1),0)</f>
        <v>0</v>
      </c>
      <c r="M46" s="99">
        <f>IFERROR(INDEX('adatlap_%'!$A:$S,MATCH($A46,'adatlap_%'!$B:$B,0),MATCH(M$2,'adatlap_%'!$2:$2,0)-1),0)</f>
        <v>0</v>
      </c>
      <c r="N46" s="69">
        <f>IFERROR(INDEX('adatlap_%'!$A:$S,MATCH($A46,'adatlap_%'!$B:$B,0),MATCH(N$2,'adatlap_%'!$2:$2,0)-1),0)</f>
        <v>0</v>
      </c>
      <c r="O46" s="99">
        <f>IFERROR(INDEX('adatlap_%'!$A:$S,MATCH($A46,'adatlap_%'!$B:$B,0),MATCH(O$2,'adatlap_%'!$2:$2,0)-1),0)</f>
        <v>0</v>
      </c>
      <c r="P46" s="99">
        <f>IFERROR(INDEX('adatlap_%'!$A:$S,MATCH($A46,'adatlap_%'!$B:$B,0),MATCH(P$2,'adatlap_%'!$2:$2,0)-1),0)</f>
        <v>0</v>
      </c>
      <c r="Q46" s="72">
        <f>IFERROR(INDEX('adatlap_%'!$A:$S,MATCH($A46,'adatlap_%'!$B:$B,0),MATCH(Q$2,'adatlap_%'!$2:$2,0)-1),0)</f>
        <v>0</v>
      </c>
      <c r="R46" s="104">
        <f>IFERROR(INDEX('adatlap_%'!$A:$S,MATCH($A46,'adatlap_%'!$B:$B,0),MATCH(R$2,'adatlap_%'!$2:$2,0)-1),0)</f>
        <v>0</v>
      </c>
      <c r="S46" s="105">
        <f>IFERROR(INDEX('adatlap_%'!$A:$AI,MATCH($A46,'adatlap_%'!$B:$B,0),MATCH(S$2,'adatlap_%'!$2:$2,0)),0)</f>
        <v>0</v>
      </c>
    </row>
    <row r="47" spans="1:19" customFormat="1">
      <c r="A47" s="79">
        <v>56</v>
      </c>
      <c r="B47" s="98">
        <f>IFERROR(INDEX('adatlap_%'!$A:$S,MATCH($A47,'adatlap_%'!$B:$B,0),MATCH(B$2,'adatlap_%'!$2:$2,0)-1),0)</f>
        <v>0</v>
      </c>
      <c r="C47" s="99">
        <f>IFERROR(INDEX('adatlap_%'!$A:$S,MATCH($A47,'adatlap_%'!$B:$B,0),MATCH(C$2,'adatlap_%'!$2:$2,0)-1),0)</f>
        <v>0</v>
      </c>
      <c r="D47" s="99">
        <f>IFERROR(INDEX('adatlap_%'!$A:$S,MATCH($A47,'adatlap_%'!$B:$B,0),MATCH(D$2,'adatlap_%'!$2:$2,0)-1),0)</f>
        <v>0</v>
      </c>
      <c r="E47" s="100">
        <f>IFERROR(INDEX('adatlap_%'!$A:$S,MATCH($A47,'adatlap_%'!$B:$B,0),MATCH(E$2,'adatlap_%'!$2:$2,0)-1),0)</f>
        <v>0</v>
      </c>
      <c r="F47" s="69">
        <f>IFERROR(INDEX('adatlap_%'!$A:$S,MATCH($A47,'adatlap_%'!$B:$B,0),MATCH(F$2,'adatlap_%'!$2:$2,0)-1),0)</f>
        <v>0</v>
      </c>
      <c r="G47" s="98">
        <f>IFERROR(INDEX('adatlap_%'!$A:$S,MATCH($A47,'adatlap_%'!$B:$B,0),MATCH(G$2,'adatlap_%'!$2:$2,0)-1),0)</f>
        <v>0</v>
      </c>
      <c r="H47" s="99">
        <f>IFERROR(INDEX('adatlap_%'!$A:$S,MATCH($A47,'adatlap_%'!$B:$B,0),MATCH(H$2,'adatlap_%'!$2:$2,0)-1),0)</f>
        <v>0</v>
      </c>
      <c r="I47" s="99">
        <f>IFERROR(INDEX('adatlap_%'!$A:$S,MATCH($A47,'adatlap_%'!$B:$B,0),MATCH(I$2,'adatlap_%'!$2:$2,0)-1),0)</f>
        <v>0</v>
      </c>
      <c r="J47" s="72">
        <f>IFERROR(INDEX('adatlap_%'!$A:$S,MATCH($A47,'adatlap_%'!$B:$B,0),MATCH(J$2,'adatlap_%'!$2:$2,0)-1),0)</f>
        <v>0</v>
      </c>
      <c r="K47" s="98">
        <f>IFERROR(INDEX('adatlap_%'!$A:$S,MATCH($A47,'adatlap_%'!$B:$B,0),MATCH(K$2,'adatlap_%'!$2:$2,0)-1),0)</f>
        <v>0</v>
      </c>
      <c r="L47" s="99">
        <f>IFERROR(INDEX('adatlap_%'!$A:$S,MATCH($A47,'adatlap_%'!$B:$B,0),MATCH(L$2,'adatlap_%'!$2:$2,0)-1),0)</f>
        <v>0</v>
      </c>
      <c r="M47" s="99">
        <f>IFERROR(INDEX('adatlap_%'!$A:$S,MATCH($A47,'adatlap_%'!$B:$B,0),MATCH(M$2,'adatlap_%'!$2:$2,0)-1),0)</f>
        <v>0</v>
      </c>
      <c r="N47" s="69">
        <f>IFERROR(INDEX('adatlap_%'!$A:$S,MATCH($A47,'adatlap_%'!$B:$B,0),MATCH(N$2,'adatlap_%'!$2:$2,0)-1),0)</f>
        <v>0</v>
      </c>
      <c r="O47" s="99">
        <f>IFERROR(INDEX('adatlap_%'!$A:$S,MATCH($A47,'adatlap_%'!$B:$B,0),MATCH(O$2,'adatlap_%'!$2:$2,0)-1),0)</f>
        <v>0</v>
      </c>
      <c r="P47" s="99">
        <f>IFERROR(INDEX('adatlap_%'!$A:$S,MATCH($A47,'adatlap_%'!$B:$B,0),MATCH(P$2,'adatlap_%'!$2:$2,0)-1),0)</f>
        <v>0</v>
      </c>
      <c r="Q47" s="72">
        <f>IFERROR(INDEX('adatlap_%'!$A:$S,MATCH($A47,'adatlap_%'!$B:$B,0),MATCH(Q$2,'adatlap_%'!$2:$2,0)-1),0)</f>
        <v>0</v>
      </c>
      <c r="R47" s="104">
        <f>IFERROR(INDEX('adatlap_%'!$A:$S,MATCH($A47,'adatlap_%'!$B:$B,0),MATCH(R$2,'adatlap_%'!$2:$2,0)-1),0)</f>
        <v>0</v>
      </c>
      <c r="S47" s="105">
        <f>IFERROR(INDEX('adatlap_%'!$A:$AI,MATCH($A47,'adatlap_%'!$B:$B,0),MATCH(S$2,'adatlap_%'!$2:$2,0)),0)</f>
        <v>0</v>
      </c>
    </row>
    <row r="48" spans="1:19" customFormat="1">
      <c r="A48" s="79">
        <v>55</v>
      </c>
      <c r="B48" s="98">
        <f>IFERROR(INDEX('adatlap_%'!$A:$S,MATCH($A48,'adatlap_%'!$B:$B,0),MATCH(B$2,'adatlap_%'!$2:$2,0)-1),0)</f>
        <v>0</v>
      </c>
      <c r="C48" s="99">
        <f>IFERROR(INDEX('adatlap_%'!$A:$S,MATCH($A48,'adatlap_%'!$B:$B,0),MATCH(C$2,'adatlap_%'!$2:$2,0)-1),0)</f>
        <v>0</v>
      </c>
      <c r="D48" s="99">
        <f>IFERROR(INDEX('adatlap_%'!$A:$S,MATCH($A48,'adatlap_%'!$B:$B,0),MATCH(D$2,'adatlap_%'!$2:$2,0)-1),0)</f>
        <v>0</v>
      </c>
      <c r="E48" s="100">
        <f>IFERROR(INDEX('adatlap_%'!$A:$S,MATCH($A48,'adatlap_%'!$B:$B,0),MATCH(E$2,'adatlap_%'!$2:$2,0)-1),0)</f>
        <v>0</v>
      </c>
      <c r="F48" s="69">
        <f>IFERROR(INDEX('adatlap_%'!$A:$S,MATCH($A48,'adatlap_%'!$B:$B,0),MATCH(F$2,'adatlap_%'!$2:$2,0)-1),0)</f>
        <v>0</v>
      </c>
      <c r="G48" s="98">
        <f>IFERROR(INDEX('adatlap_%'!$A:$S,MATCH($A48,'adatlap_%'!$B:$B,0),MATCH(G$2,'adatlap_%'!$2:$2,0)-1),0)</f>
        <v>0</v>
      </c>
      <c r="H48" s="99">
        <f>IFERROR(INDEX('adatlap_%'!$A:$S,MATCH($A48,'adatlap_%'!$B:$B,0),MATCH(H$2,'adatlap_%'!$2:$2,0)-1),0)</f>
        <v>0</v>
      </c>
      <c r="I48" s="99">
        <f>IFERROR(INDEX('adatlap_%'!$A:$S,MATCH($A48,'adatlap_%'!$B:$B,0),MATCH(I$2,'adatlap_%'!$2:$2,0)-1),0)</f>
        <v>0</v>
      </c>
      <c r="J48" s="72">
        <f>IFERROR(INDEX('adatlap_%'!$A:$S,MATCH($A48,'adatlap_%'!$B:$B,0),MATCH(J$2,'adatlap_%'!$2:$2,0)-1),0)</f>
        <v>0</v>
      </c>
      <c r="K48" s="98">
        <f>IFERROR(INDEX('adatlap_%'!$A:$S,MATCH($A48,'adatlap_%'!$B:$B,0),MATCH(K$2,'adatlap_%'!$2:$2,0)-1),0)</f>
        <v>0</v>
      </c>
      <c r="L48" s="99">
        <f>IFERROR(INDEX('adatlap_%'!$A:$S,MATCH($A48,'adatlap_%'!$B:$B,0),MATCH(L$2,'adatlap_%'!$2:$2,0)-1),0)</f>
        <v>0</v>
      </c>
      <c r="M48" s="99">
        <f>IFERROR(INDEX('adatlap_%'!$A:$S,MATCH($A48,'adatlap_%'!$B:$B,0),MATCH(M$2,'adatlap_%'!$2:$2,0)-1),0)</f>
        <v>0</v>
      </c>
      <c r="N48" s="69">
        <f>IFERROR(INDEX('adatlap_%'!$A:$S,MATCH($A48,'adatlap_%'!$B:$B,0),MATCH(N$2,'adatlap_%'!$2:$2,0)-1),0)</f>
        <v>0</v>
      </c>
      <c r="O48" s="99">
        <f>IFERROR(INDEX('adatlap_%'!$A:$S,MATCH($A48,'adatlap_%'!$B:$B,0),MATCH(O$2,'adatlap_%'!$2:$2,0)-1),0)</f>
        <v>0</v>
      </c>
      <c r="P48" s="99">
        <f>IFERROR(INDEX('adatlap_%'!$A:$S,MATCH($A48,'adatlap_%'!$B:$B,0),MATCH(P$2,'adatlap_%'!$2:$2,0)-1),0)</f>
        <v>0</v>
      </c>
      <c r="Q48" s="72">
        <f>IFERROR(INDEX('adatlap_%'!$A:$S,MATCH($A48,'adatlap_%'!$B:$B,0),MATCH(Q$2,'adatlap_%'!$2:$2,0)-1),0)</f>
        <v>0</v>
      </c>
      <c r="R48" s="104">
        <f>IFERROR(INDEX('adatlap_%'!$A:$S,MATCH($A48,'adatlap_%'!$B:$B,0),MATCH(R$2,'adatlap_%'!$2:$2,0)-1),0)</f>
        <v>0</v>
      </c>
      <c r="S48" s="105">
        <f>IFERROR(INDEX('adatlap_%'!$A:$AI,MATCH($A48,'adatlap_%'!$B:$B,0),MATCH(S$2,'adatlap_%'!$2:$2,0)),0)</f>
        <v>0</v>
      </c>
    </row>
    <row r="49" spans="1:19" customFormat="1">
      <c r="A49" s="79">
        <v>54</v>
      </c>
      <c r="B49" s="98">
        <f>IFERROR(INDEX('adatlap_%'!$A:$S,MATCH($A49,'adatlap_%'!$B:$B,0),MATCH(B$2,'adatlap_%'!$2:$2,0)-1),0)</f>
        <v>0</v>
      </c>
      <c r="C49" s="99">
        <f>IFERROR(INDEX('adatlap_%'!$A:$S,MATCH($A49,'adatlap_%'!$B:$B,0),MATCH(C$2,'adatlap_%'!$2:$2,0)-1),0)</f>
        <v>0</v>
      </c>
      <c r="D49" s="99">
        <f>IFERROR(INDEX('adatlap_%'!$A:$S,MATCH($A49,'adatlap_%'!$B:$B,0),MATCH(D$2,'adatlap_%'!$2:$2,0)-1),0)</f>
        <v>0</v>
      </c>
      <c r="E49" s="100">
        <f>IFERROR(INDEX('adatlap_%'!$A:$S,MATCH($A49,'adatlap_%'!$B:$B,0),MATCH(E$2,'adatlap_%'!$2:$2,0)-1),0)</f>
        <v>0</v>
      </c>
      <c r="F49" s="69">
        <f>IFERROR(INDEX('adatlap_%'!$A:$S,MATCH($A49,'adatlap_%'!$B:$B,0),MATCH(F$2,'adatlap_%'!$2:$2,0)-1),0)</f>
        <v>0</v>
      </c>
      <c r="G49" s="98">
        <f>IFERROR(INDEX('adatlap_%'!$A:$S,MATCH($A49,'adatlap_%'!$B:$B,0),MATCH(G$2,'adatlap_%'!$2:$2,0)-1),0)</f>
        <v>0</v>
      </c>
      <c r="H49" s="99">
        <f>IFERROR(INDEX('adatlap_%'!$A:$S,MATCH($A49,'adatlap_%'!$B:$B,0),MATCH(H$2,'adatlap_%'!$2:$2,0)-1),0)</f>
        <v>0</v>
      </c>
      <c r="I49" s="99">
        <f>IFERROR(INDEX('adatlap_%'!$A:$S,MATCH($A49,'adatlap_%'!$B:$B,0),MATCH(I$2,'adatlap_%'!$2:$2,0)-1),0)</f>
        <v>0</v>
      </c>
      <c r="J49" s="72">
        <f>IFERROR(INDEX('adatlap_%'!$A:$S,MATCH($A49,'adatlap_%'!$B:$B,0),MATCH(J$2,'adatlap_%'!$2:$2,0)-1),0)</f>
        <v>0</v>
      </c>
      <c r="K49" s="98">
        <f>IFERROR(INDEX('adatlap_%'!$A:$S,MATCH($A49,'adatlap_%'!$B:$B,0),MATCH(K$2,'adatlap_%'!$2:$2,0)-1),0)</f>
        <v>0</v>
      </c>
      <c r="L49" s="99">
        <f>IFERROR(INDEX('adatlap_%'!$A:$S,MATCH($A49,'adatlap_%'!$B:$B,0),MATCH(L$2,'adatlap_%'!$2:$2,0)-1),0)</f>
        <v>0</v>
      </c>
      <c r="M49" s="99">
        <f>IFERROR(INDEX('adatlap_%'!$A:$S,MATCH($A49,'adatlap_%'!$B:$B,0),MATCH(M$2,'adatlap_%'!$2:$2,0)-1),0)</f>
        <v>0</v>
      </c>
      <c r="N49" s="69">
        <f>IFERROR(INDEX('adatlap_%'!$A:$S,MATCH($A49,'adatlap_%'!$B:$B,0),MATCH(N$2,'adatlap_%'!$2:$2,0)-1),0)</f>
        <v>0</v>
      </c>
      <c r="O49" s="99">
        <f>IFERROR(INDEX('adatlap_%'!$A:$S,MATCH($A49,'adatlap_%'!$B:$B,0),MATCH(O$2,'adatlap_%'!$2:$2,0)-1),0)</f>
        <v>0</v>
      </c>
      <c r="P49" s="99">
        <f>IFERROR(INDEX('adatlap_%'!$A:$S,MATCH($A49,'adatlap_%'!$B:$B,0),MATCH(P$2,'adatlap_%'!$2:$2,0)-1),0)</f>
        <v>0</v>
      </c>
      <c r="Q49" s="72">
        <f>IFERROR(INDEX('adatlap_%'!$A:$S,MATCH($A49,'adatlap_%'!$B:$B,0),MATCH(Q$2,'adatlap_%'!$2:$2,0)-1),0)</f>
        <v>0</v>
      </c>
      <c r="R49" s="104">
        <f>IFERROR(INDEX('adatlap_%'!$A:$S,MATCH($A49,'adatlap_%'!$B:$B,0),MATCH(R$2,'adatlap_%'!$2:$2,0)-1),0)</f>
        <v>0</v>
      </c>
      <c r="S49" s="105">
        <f>IFERROR(INDEX('adatlap_%'!$A:$AI,MATCH($A49,'adatlap_%'!$B:$B,0),MATCH(S$2,'adatlap_%'!$2:$2,0)),0)</f>
        <v>0</v>
      </c>
    </row>
    <row r="50" spans="1:19" customFormat="1">
      <c r="A50" s="79">
        <v>53</v>
      </c>
      <c r="B50" s="98">
        <f>IFERROR(INDEX('adatlap_%'!$A:$S,MATCH($A50,'adatlap_%'!$B:$B,0),MATCH(B$2,'adatlap_%'!$2:$2,0)-1),0)</f>
        <v>0</v>
      </c>
      <c r="C50" s="99">
        <f>IFERROR(INDEX('adatlap_%'!$A:$S,MATCH($A50,'adatlap_%'!$B:$B,0),MATCH(C$2,'adatlap_%'!$2:$2,0)-1),0)</f>
        <v>0</v>
      </c>
      <c r="D50" s="99">
        <f>IFERROR(INDEX('adatlap_%'!$A:$S,MATCH($A50,'adatlap_%'!$B:$B,0),MATCH(D$2,'adatlap_%'!$2:$2,0)-1),0)</f>
        <v>0</v>
      </c>
      <c r="E50" s="100">
        <f>IFERROR(INDEX('adatlap_%'!$A:$S,MATCH($A50,'adatlap_%'!$B:$B,0),MATCH(E$2,'adatlap_%'!$2:$2,0)-1),0)</f>
        <v>0</v>
      </c>
      <c r="F50" s="69">
        <f>IFERROR(INDEX('adatlap_%'!$A:$S,MATCH($A50,'adatlap_%'!$B:$B,0),MATCH(F$2,'adatlap_%'!$2:$2,0)-1),0)</f>
        <v>0</v>
      </c>
      <c r="G50" s="98">
        <f>IFERROR(INDEX('adatlap_%'!$A:$S,MATCH($A50,'adatlap_%'!$B:$B,0),MATCH(G$2,'adatlap_%'!$2:$2,0)-1),0)</f>
        <v>0</v>
      </c>
      <c r="H50" s="99">
        <f>IFERROR(INDEX('adatlap_%'!$A:$S,MATCH($A50,'adatlap_%'!$B:$B,0),MATCH(H$2,'adatlap_%'!$2:$2,0)-1),0)</f>
        <v>0</v>
      </c>
      <c r="I50" s="99">
        <f>IFERROR(INDEX('adatlap_%'!$A:$S,MATCH($A50,'adatlap_%'!$B:$B,0),MATCH(I$2,'adatlap_%'!$2:$2,0)-1),0)</f>
        <v>0</v>
      </c>
      <c r="J50" s="72">
        <f>IFERROR(INDEX('adatlap_%'!$A:$S,MATCH($A50,'adatlap_%'!$B:$B,0),MATCH(J$2,'adatlap_%'!$2:$2,0)-1),0)</f>
        <v>0</v>
      </c>
      <c r="K50" s="98">
        <f>IFERROR(INDEX('adatlap_%'!$A:$S,MATCH($A50,'adatlap_%'!$B:$B,0),MATCH(K$2,'adatlap_%'!$2:$2,0)-1),0)</f>
        <v>0</v>
      </c>
      <c r="L50" s="99">
        <f>IFERROR(INDEX('adatlap_%'!$A:$S,MATCH($A50,'adatlap_%'!$B:$B,0),MATCH(L$2,'adatlap_%'!$2:$2,0)-1),0)</f>
        <v>0</v>
      </c>
      <c r="M50" s="99">
        <f>IFERROR(INDEX('adatlap_%'!$A:$S,MATCH($A50,'adatlap_%'!$B:$B,0),MATCH(M$2,'adatlap_%'!$2:$2,0)-1),0)</f>
        <v>0</v>
      </c>
      <c r="N50" s="69">
        <f>IFERROR(INDEX('adatlap_%'!$A:$S,MATCH($A50,'adatlap_%'!$B:$B,0),MATCH(N$2,'adatlap_%'!$2:$2,0)-1),0)</f>
        <v>0</v>
      </c>
      <c r="O50" s="99">
        <f>IFERROR(INDEX('adatlap_%'!$A:$S,MATCH($A50,'adatlap_%'!$B:$B,0),MATCH(O$2,'adatlap_%'!$2:$2,0)-1),0)</f>
        <v>0</v>
      </c>
      <c r="P50" s="99">
        <f>IFERROR(INDEX('adatlap_%'!$A:$S,MATCH($A50,'adatlap_%'!$B:$B,0),MATCH(P$2,'adatlap_%'!$2:$2,0)-1),0)</f>
        <v>0</v>
      </c>
      <c r="Q50" s="72">
        <f>IFERROR(INDEX('adatlap_%'!$A:$S,MATCH($A50,'adatlap_%'!$B:$B,0),MATCH(Q$2,'adatlap_%'!$2:$2,0)-1),0)</f>
        <v>0</v>
      </c>
      <c r="R50" s="104">
        <f>IFERROR(INDEX('adatlap_%'!$A:$S,MATCH($A50,'adatlap_%'!$B:$B,0),MATCH(R$2,'adatlap_%'!$2:$2,0)-1),0)</f>
        <v>0</v>
      </c>
      <c r="S50" s="105">
        <f>IFERROR(INDEX('adatlap_%'!$A:$AI,MATCH($A50,'adatlap_%'!$B:$B,0),MATCH(S$2,'adatlap_%'!$2:$2,0)),0)</f>
        <v>0</v>
      </c>
    </row>
    <row r="51" spans="1:19" customFormat="1">
      <c r="A51" s="79">
        <v>52</v>
      </c>
      <c r="B51" s="98">
        <f>IFERROR(INDEX('adatlap_%'!$A:$S,MATCH($A51,'adatlap_%'!$B:$B,0),MATCH(B$2,'adatlap_%'!$2:$2,0)-1),0)</f>
        <v>0</v>
      </c>
      <c r="C51" s="99">
        <f>IFERROR(INDEX('adatlap_%'!$A:$S,MATCH($A51,'adatlap_%'!$B:$B,0),MATCH(C$2,'adatlap_%'!$2:$2,0)-1),0)</f>
        <v>0</v>
      </c>
      <c r="D51" s="99">
        <f>IFERROR(INDEX('adatlap_%'!$A:$S,MATCH($A51,'adatlap_%'!$B:$B,0),MATCH(D$2,'adatlap_%'!$2:$2,0)-1),0)</f>
        <v>0</v>
      </c>
      <c r="E51" s="100">
        <f>IFERROR(INDEX('adatlap_%'!$A:$S,MATCH($A51,'adatlap_%'!$B:$B,0),MATCH(E$2,'adatlap_%'!$2:$2,0)-1),0)</f>
        <v>0</v>
      </c>
      <c r="F51" s="69">
        <f>IFERROR(INDEX('adatlap_%'!$A:$S,MATCH($A51,'adatlap_%'!$B:$B,0),MATCH(F$2,'adatlap_%'!$2:$2,0)-1),0)</f>
        <v>0</v>
      </c>
      <c r="G51" s="98">
        <f>IFERROR(INDEX('adatlap_%'!$A:$S,MATCH($A51,'adatlap_%'!$B:$B,0),MATCH(G$2,'adatlap_%'!$2:$2,0)-1),0)</f>
        <v>0</v>
      </c>
      <c r="H51" s="99">
        <f>IFERROR(INDEX('adatlap_%'!$A:$S,MATCH($A51,'adatlap_%'!$B:$B,0),MATCH(H$2,'adatlap_%'!$2:$2,0)-1),0)</f>
        <v>0</v>
      </c>
      <c r="I51" s="99">
        <f>IFERROR(INDEX('adatlap_%'!$A:$S,MATCH($A51,'adatlap_%'!$B:$B,0),MATCH(I$2,'adatlap_%'!$2:$2,0)-1),0)</f>
        <v>0</v>
      </c>
      <c r="J51" s="72">
        <f>IFERROR(INDEX('adatlap_%'!$A:$S,MATCH($A51,'adatlap_%'!$B:$B,0),MATCH(J$2,'adatlap_%'!$2:$2,0)-1),0)</f>
        <v>0</v>
      </c>
      <c r="K51" s="98">
        <f>IFERROR(INDEX('adatlap_%'!$A:$S,MATCH($A51,'adatlap_%'!$B:$B,0),MATCH(K$2,'adatlap_%'!$2:$2,0)-1),0)</f>
        <v>0</v>
      </c>
      <c r="L51" s="99">
        <f>IFERROR(INDEX('adatlap_%'!$A:$S,MATCH($A51,'adatlap_%'!$B:$B,0),MATCH(L$2,'adatlap_%'!$2:$2,0)-1),0)</f>
        <v>0</v>
      </c>
      <c r="M51" s="99">
        <f>IFERROR(INDEX('adatlap_%'!$A:$S,MATCH($A51,'adatlap_%'!$B:$B,0),MATCH(M$2,'adatlap_%'!$2:$2,0)-1),0)</f>
        <v>0</v>
      </c>
      <c r="N51" s="69">
        <f>IFERROR(INDEX('adatlap_%'!$A:$S,MATCH($A51,'adatlap_%'!$B:$B,0),MATCH(N$2,'adatlap_%'!$2:$2,0)-1),0)</f>
        <v>0</v>
      </c>
      <c r="O51" s="99">
        <f>IFERROR(INDEX('adatlap_%'!$A:$S,MATCH($A51,'adatlap_%'!$B:$B,0),MATCH(O$2,'adatlap_%'!$2:$2,0)-1),0)</f>
        <v>0</v>
      </c>
      <c r="P51" s="99">
        <f>IFERROR(INDEX('adatlap_%'!$A:$S,MATCH($A51,'adatlap_%'!$B:$B,0),MATCH(P$2,'adatlap_%'!$2:$2,0)-1),0)</f>
        <v>0</v>
      </c>
      <c r="Q51" s="72">
        <f>IFERROR(INDEX('adatlap_%'!$A:$S,MATCH($A51,'adatlap_%'!$B:$B,0),MATCH(Q$2,'adatlap_%'!$2:$2,0)-1),0)</f>
        <v>0</v>
      </c>
      <c r="R51" s="104">
        <f>IFERROR(INDEX('adatlap_%'!$A:$S,MATCH($A51,'adatlap_%'!$B:$B,0),MATCH(R$2,'adatlap_%'!$2:$2,0)-1),0)</f>
        <v>0</v>
      </c>
      <c r="S51" s="105">
        <f>IFERROR(INDEX('adatlap_%'!$A:$AI,MATCH($A51,'adatlap_%'!$B:$B,0),MATCH(S$2,'adatlap_%'!$2:$2,0)),0)</f>
        <v>0</v>
      </c>
    </row>
    <row r="52" spans="1:19" customFormat="1">
      <c r="A52" s="79">
        <v>51</v>
      </c>
      <c r="B52" s="98">
        <f>IFERROR(INDEX('adatlap_%'!$A:$S,MATCH($A52,'adatlap_%'!$B:$B,0),MATCH(B$2,'adatlap_%'!$2:$2,0)-1),0)</f>
        <v>0</v>
      </c>
      <c r="C52" s="99">
        <f>IFERROR(INDEX('adatlap_%'!$A:$S,MATCH($A52,'adatlap_%'!$B:$B,0),MATCH(C$2,'adatlap_%'!$2:$2,0)-1),0)</f>
        <v>0</v>
      </c>
      <c r="D52" s="99">
        <f>IFERROR(INDEX('adatlap_%'!$A:$S,MATCH($A52,'adatlap_%'!$B:$B,0),MATCH(D$2,'adatlap_%'!$2:$2,0)-1),0)</f>
        <v>0</v>
      </c>
      <c r="E52" s="100">
        <f>IFERROR(INDEX('adatlap_%'!$A:$S,MATCH($A52,'adatlap_%'!$B:$B,0),MATCH(E$2,'adatlap_%'!$2:$2,0)-1),0)</f>
        <v>0</v>
      </c>
      <c r="F52" s="69">
        <f>IFERROR(INDEX('adatlap_%'!$A:$S,MATCH($A52,'adatlap_%'!$B:$B,0),MATCH(F$2,'adatlap_%'!$2:$2,0)-1),0)</f>
        <v>0</v>
      </c>
      <c r="G52" s="98">
        <f>IFERROR(INDEX('adatlap_%'!$A:$S,MATCH($A52,'adatlap_%'!$B:$B,0),MATCH(G$2,'adatlap_%'!$2:$2,0)-1),0)</f>
        <v>0</v>
      </c>
      <c r="H52" s="99">
        <f>IFERROR(INDEX('adatlap_%'!$A:$S,MATCH($A52,'adatlap_%'!$B:$B,0),MATCH(H$2,'adatlap_%'!$2:$2,0)-1),0)</f>
        <v>0</v>
      </c>
      <c r="I52" s="99">
        <f>IFERROR(INDEX('adatlap_%'!$A:$S,MATCH($A52,'adatlap_%'!$B:$B,0),MATCH(I$2,'adatlap_%'!$2:$2,0)-1),0)</f>
        <v>0</v>
      </c>
      <c r="J52" s="72">
        <f>IFERROR(INDEX('adatlap_%'!$A:$S,MATCH($A52,'adatlap_%'!$B:$B,0),MATCH(J$2,'adatlap_%'!$2:$2,0)-1),0)</f>
        <v>0</v>
      </c>
      <c r="K52" s="98">
        <f>IFERROR(INDEX('adatlap_%'!$A:$S,MATCH($A52,'adatlap_%'!$B:$B,0),MATCH(K$2,'adatlap_%'!$2:$2,0)-1),0)</f>
        <v>0</v>
      </c>
      <c r="L52" s="99">
        <f>IFERROR(INDEX('adatlap_%'!$A:$S,MATCH($A52,'adatlap_%'!$B:$B,0),MATCH(L$2,'adatlap_%'!$2:$2,0)-1),0)</f>
        <v>0</v>
      </c>
      <c r="M52" s="99">
        <f>IFERROR(INDEX('adatlap_%'!$A:$S,MATCH($A52,'adatlap_%'!$B:$B,0),MATCH(M$2,'adatlap_%'!$2:$2,0)-1),0)</f>
        <v>0</v>
      </c>
      <c r="N52" s="69">
        <f>IFERROR(INDEX('adatlap_%'!$A:$S,MATCH($A52,'adatlap_%'!$B:$B,0),MATCH(N$2,'adatlap_%'!$2:$2,0)-1),0)</f>
        <v>0</v>
      </c>
      <c r="O52" s="99">
        <f>IFERROR(INDEX('adatlap_%'!$A:$S,MATCH($A52,'adatlap_%'!$B:$B,0),MATCH(O$2,'adatlap_%'!$2:$2,0)-1),0)</f>
        <v>0</v>
      </c>
      <c r="P52" s="99">
        <f>IFERROR(INDEX('adatlap_%'!$A:$S,MATCH($A52,'adatlap_%'!$B:$B,0),MATCH(P$2,'adatlap_%'!$2:$2,0)-1),0)</f>
        <v>0</v>
      </c>
      <c r="Q52" s="72">
        <f>IFERROR(INDEX('adatlap_%'!$A:$S,MATCH($A52,'adatlap_%'!$B:$B,0),MATCH(Q$2,'adatlap_%'!$2:$2,0)-1),0)</f>
        <v>0</v>
      </c>
      <c r="R52" s="104">
        <f>IFERROR(INDEX('adatlap_%'!$A:$S,MATCH($A52,'adatlap_%'!$B:$B,0),MATCH(R$2,'adatlap_%'!$2:$2,0)-1),0)</f>
        <v>0</v>
      </c>
      <c r="S52" s="105">
        <f>IFERROR(INDEX('adatlap_%'!$A:$AI,MATCH($A52,'adatlap_%'!$B:$B,0),MATCH(S$2,'adatlap_%'!$2:$2,0)),0)</f>
        <v>0</v>
      </c>
    </row>
    <row r="53" spans="1:19" customFormat="1">
      <c r="A53" s="79">
        <v>50</v>
      </c>
      <c r="B53" s="98">
        <f>IFERROR(INDEX('adatlap_%'!$A:$S,MATCH($A53,'adatlap_%'!$B:$B,0),MATCH(B$2,'adatlap_%'!$2:$2,0)-1),0)</f>
        <v>0</v>
      </c>
      <c r="C53" s="99">
        <f>IFERROR(INDEX('adatlap_%'!$A:$S,MATCH($A53,'adatlap_%'!$B:$B,0),MATCH(C$2,'adatlap_%'!$2:$2,0)-1),0)</f>
        <v>0</v>
      </c>
      <c r="D53" s="99">
        <f>IFERROR(INDEX('adatlap_%'!$A:$S,MATCH($A53,'adatlap_%'!$B:$B,0),MATCH(D$2,'adatlap_%'!$2:$2,0)-1),0)</f>
        <v>0</v>
      </c>
      <c r="E53" s="100">
        <f>IFERROR(INDEX('adatlap_%'!$A:$S,MATCH($A53,'adatlap_%'!$B:$B,0),MATCH(E$2,'adatlap_%'!$2:$2,0)-1),0)</f>
        <v>0</v>
      </c>
      <c r="F53" s="69">
        <f>IFERROR(INDEX('adatlap_%'!$A:$S,MATCH($A53,'adatlap_%'!$B:$B,0),MATCH(F$2,'adatlap_%'!$2:$2,0)-1),0)</f>
        <v>0</v>
      </c>
      <c r="G53" s="98">
        <f>IFERROR(INDEX('adatlap_%'!$A:$S,MATCH($A53,'adatlap_%'!$B:$B,0),MATCH(G$2,'adatlap_%'!$2:$2,0)-1),0)</f>
        <v>0</v>
      </c>
      <c r="H53" s="99">
        <f>IFERROR(INDEX('adatlap_%'!$A:$S,MATCH($A53,'adatlap_%'!$B:$B,0),MATCH(H$2,'adatlap_%'!$2:$2,0)-1),0)</f>
        <v>0</v>
      </c>
      <c r="I53" s="99">
        <f>IFERROR(INDEX('adatlap_%'!$A:$S,MATCH($A53,'adatlap_%'!$B:$B,0),MATCH(I$2,'adatlap_%'!$2:$2,0)-1),0)</f>
        <v>0</v>
      </c>
      <c r="J53" s="72">
        <f>IFERROR(INDEX('adatlap_%'!$A:$S,MATCH($A53,'adatlap_%'!$B:$B,0),MATCH(J$2,'adatlap_%'!$2:$2,0)-1),0)</f>
        <v>0</v>
      </c>
      <c r="K53" s="98">
        <f>IFERROR(INDEX('adatlap_%'!$A:$S,MATCH($A53,'adatlap_%'!$B:$B,0),MATCH(K$2,'adatlap_%'!$2:$2,0)-1),0)</f>
        <v>0</v>
      </c>
      <c r="L53" s="99">
        <f>IFERROR(INDEX('adatlap_%'!$A:$S,MATCH($A53,'adatlap_%'!$B:$B,0),MATCH(L$2,'adatlap_%'!$2:$2,0)-1),0)</f>
        <v>0</v>
      </c>
      <c r="M53" s="99">
        <f>IFERROR(INDEX('adatlap_%'!$A:$S,MATCH($A53,'adatlap_%'!$B:$B,0),MATCH(M$2,'adatlap_%'!$2:$2,0)-1),0)</f>
        <v>0</v>
      </c>
      <c r="N53" s="69">
        <f>IFERROR(INDEX('adatlap_%'!$A:$S,MATCH($A53,'adatlap_%'!$B:$B,0),MATCH(N$2,'adatlap_%'!$2:$2,0)-1),0)</f>
        <v>0</v>
      </c>
      <c r="O53" s="99">
        <f>IFERROR(INDEX('adatlap_%'!$A:$S,MATCH($A53,'adatlap_%'!$B:$B,0),MATCH(O$2,'adatlap_%'!$2:$2,0)-1),0)</f>
        <v>0</v>
      </c>
      <c r="P53" s="99">
        <f>IFERROR(INDEX('adatlap_%'!$A:$S,MATCH($A53,'adatlap_%'!$B:$B,0),MATCH(P$2,'adatlap_%'!$2:$2,0)-1),0)</f>
        <v>0</v>
      </c>
      <c r="Q53" s="72">
        <f>IFERROR(INDEX('adatlap_%'!$A:$S,MATCH($A53,'adatlap_%'!$B:$B,0),MATCH(Q$2,'adatlap_%'!$2:$2,0)-1),0)</f>
        <v>0</v>
      </c>
      <c r="R53" s="104">
        <f>IFERROR(INDEX('adatlap_%'!$A:$S,MATCH($A53,'adatlap_%'!$B:$B,0),MATCH(R$2,'adatlap_%'!$2:$2,0)-1),0)</f>
        <v>0</v>
      </c>
      <c r="S53" s="105">
        <f>IFERROR(INDEX('adatlap_%'!$A:$AI,MATCH($A53,'adatlap_%'!$B:$B,0),MATCH(S$2,'adatlap_%'!$2:$2,0)),0)</f>
        <v>0</v>
      </c>
    </row>
    <row r="54" spans="1:19" customFormat="1">
      <c r="A54" s="79">
        <v>49</v>
      </c>
      <c r="B54" s="98">
        <f>IFERROR(INDEX('adatlap_%'!$A:$S,MATCH($A54,'adatlap_%'!$B:$B,0),MATCH(B$2,'adatlap_%'!$2:$2,0)-1),0)</f>
        <v>0</v>
      </c>
      <c r="C54" s="99">
        <f>IFERROR(INDEX('adatlap_%'!$A:$S,MATCH($A54,'adatlap_%'!$B:$B,0),MATCH(C$2,'adatlap_%'!$2:$2,0)-1),0)</f>
        <v>0</v>
      </c>
      <c r="D54" s="99">
        <f>IFERROR(INDEX('adatlap_%'!$A:$S,MATCH($A54,'adatlap_%'!$B:$B,0),MATCH(D$2,'adatlap_%'!$2:$2,0)-1),0)</f>
        <v>0</v>
      </c>
      <c r="E54" s="100">
        <f>IFERROR(INDEX('adatlap_%'!$A:$S,MATCH($A54,'adatlap_%'!$B:$B,0),MATCH(E$2,'adatlap_%'!$2:$2,0)-1),0)</f>
        <v>0</v>
      </c>
      <c r="F54" s="69">
        <f>IFERROR(INDEX('adatlap_%'!$A:$S,MATCH($A54,'adatlap_%'!$B:$B,0),MATCH(F$2,'adatlap_%'!$2:$2,0)-1),0)</f>
        <v>0</v>
      </c>
      <c r="G54" s="98">
        <f>IFERROR(INDEX('adatlap_%'!$A:$S,MATCH($A54,'adatlap_%'!$B:$B,0),MATCH(G$2,'adatlap_%'!$2:$2,0)-1),0)</f>
        <v>0</v>
      </c>
      <c r="H54" s="99">
        <f>IFERROR(INDEX('adatlap_%'!$A:$S,MATCH($A54,'adatlap_%'!$B:$B,0),MATCH(H$2,'adatlap_%'!$2:$2,0)-1),0)</f>
        <v>0</v>
      </c>
      <c r="I54" s="99">
        <f>IFERROR(INDEX('adatlap_%'!$A:$S,MATCH($A54,'adatlap_%'!$B:$B,0),MATCH(I$2,'adatlap_%'!$2:$2,0)-1),0)</f>
        <v>0</v>
      </c>
      <c r="J54" s="72">
        <f>IFERROR(INDEX('adatlap_%'!$A:$S,MATCH($A54,'adatlap_%'!$B:$B,0),MATCH(J$2,'adatlap_%'!$2:$2,0)-1),0)</f>
        <v>0</v>
      </c>
      <c r="K54" s="98">
        <f>IFERROR(INDEX('adatlap_%'!$A:$S,MATCH($A54,'adatlap_%'!$B:$B,0),MATCH(K$2,'adatlap_%'!$2:$2,0)-1),0)</f>
        <v>0</v>
      </c>
      <c r="L54" s="99">
        <f>IFERROR(INDEX('adatlap_%'!$A:$S,MATCH($A54,'adatlap_%'!$B:$B,0),MATCH(L$2,'adatlap_%'!$2:$2,0)-1),0)</f>
        <v>0</v>
      </c>
      <c r="M54" s="99">
        <f>IFERROR(INDEX('adatlap_%'!$A:$S,MATCH($A54,'adatlap_%'!$B:$B,0),MATCH(M$2,'adatlap_%'!$2:$2,0)-1),0)</f>
        <v>0</v>
      </c>
      <c r="N54" s="69">
        <f>IFERROR(INDEX('adatlap_%'!$A:$S,MATCH($A54,'adatlap_%'!$B:$B,0),MATCH(N$2,'adatlap_%'!$2:$2,0)-1),0)</f>
        <v>0</v>
      </c>
      <c r="O54" s="99">
        <f>IFERROR(INDEX('adatlap_%'!$A:$S,MATCH($A54,'adatlap_%'!$B:$B,0),MATCH(O$2,'adatlap_%'!$2:$2,0)-1),0)</f>
        <v>0</v>
      </c>
      <c r="P54" s="99">
        <f>IFERROR(INDEX('adatlap_%'!$A:$S,MATCH($A54,'adatlap_%'!$B:$B,0),MATCH(P$2,'adatlap_%'!$2:$2,0)-1),0)</f>
        <v>0</v>
      </c>
      <c r="Q54" s="72">
        <f>IFERROR(INDEX('adatlap_%'!$A:$S,MATCH($A54,'adatlap_%'!$B:$B,0),MATCH(Q$2,'adatlap_%'!$2:$2,0)-1),0)</f>
        <v>0</v>
      </c>
      <c r="R54" s="104">
        <f>IFERROR(INDEX('adatlap_%'!$A:$S,MATCH($A54,'adatlap_%'!$B:$B,0),MATCH(R$2,'adatlap_%'!$2:$2,0)-1),0)</f>
        <v>0</v>
      </c>
      <c r="S54" s="105">
        <f>IFERROR(INDEX('adatlap_%'!$A:$AI,MATCH($A54,'adatlap_%'!$B:$B,0),MATCH(S$2,'adatlap_%'!$2:$2,0)),0)</f>
        <v>0</v>
      </c>
    </row>
    <row r="55" spans="1:19" customFormat="1">
      <c r="A55" s="79">
        <v>48</v>
      </c>
      <c r="B55" s="98">
        <f>IFERROR(INDEX('adatlap_%'!$A:$S,MATCH($A55,'adatlap_%'!$B:$B,0),MATCH(B$2,'adatlap_%'!$2:$2,0)-1),0)</f>
        <v>0</v>
      </c>
      <c r="C55" s="99">
        <f>IFERROR(INDEX('adatlap_%'!$A:$S,MATCH($A55,'adatlap_%'!$B:$B,0),MATCH(C$2,'adatlap_%'!$2:$2,0)-1),0)</f>
        <v>0</v>
      </c>
      <c r="D55" s="99">
        <f>IFERROR(INDEX('adatlap_%'!$A:$S,MATCH($A55,'adatlap_%'!$B:$B,0),MATCH(D$2,'adatlap_%'!$2:$2,0)-1),0)</f>
        <v>0</v>
      </c>
      <c r="E55" s="100">
        <f>IFERROR(INDEX('adatlap_%'!$A:$S,MATCH($A55,'adatlap_%'!$B:$B,0),MATCH(E$2,'adatlap_%'!$2:$2,0)-1),0)</f>
        <v>0</v>
      </c>
      <c r="F55" s="69">
        <f>IFERROR(INDEX('adatlap_%'!$A:$S,MATCH($A55,'adatlap_%'!$B:$B,0),MATCH(F$2,'adatlap_%'!$2:$2,0)-1),0)</f>
        <v>0</v>
      </c>
      <c r="G55" s="98">
        <f>IFERROR(INDEX('adatlap_%'!$A:$S,MATCH($A55,'adatlap_%'!$B:$B,0),MATCH(G$2,'adatlap_%'!$2:$2,0)-1),0)</f>
        <v>0</v>
      </c>
      <c r="H55" s="99">
        <f>IFERROR(INDEX('adatlap_%'!$A:$S,MATCH($A55,'adatlap_%'!$B:$B,0),MATCH(H$2,'adatlap_%'!$2:$2,0)-1),0)</f>
        <v>0</v>
      </c>
      <c r="I55" s="99">
        <f>IFERROR(INDEX('adatlap_%'!$A:$S,MATCH($A55,'adatlap_%'!$B:$B,0),MATCH(I$2,'adatlap_%'!$2:$2,0)-1),0)</f>
        <v>0</v>
      </c>
      <c r="J55" s="72">
        <f>IFERROR(INDEX('adatlap_%'!$A:$S,MATCH($A55,'adatlap_%'!$B:$B,0),MATCH(J$2,'adatlap_%'!$2:$2,0)-1),0)</f>
        <v>0</v>
      </c>
      <c r="K55" s="98">
        <f>IFERROR(INDEX('adatlap_%'!$A:$S,MATCH($A55,'adatlap_%'!$B:$B,0),MATCH(K$2,'adatlap_%'!$2:$2,0)-1),0)</f>
        <v>0</v>
      </c>
      <c r="L55" s="99">
        <f>IFERROR(INDEX('adatlap_%'!$A:$S,MATCH($A55,'adatlap_%'!$B:$B,0),MATCH(L$2,'adatlap_%'!$2:$2,0)-1),0)</f>
        <v>0</v>
      </c>
      <c r="M55" s="99">
        <f>IFERROR(INDEX('adatlap_%'!$A:$S,MATCH($A55,'adatlap_%'!$B:$B,0),MATCH(M$2,'adatlap_%'!$2:$2,0)-1),0)</f>
        <v>0</v>
      </c>
      <c r="N55" s="69">
        <f>IFERROR(INDEX('adatlap_%'!$A:$S,MATCH($A55,'adatlap_%'!$B:$B,0),MATCH(N$2,'adatlap_%'!$2:$2,0)-1),0)</f>
        <v>0</v>
      </c>
      <c r="O55" s="99">
        <f>IFERROR(INDEX('adatlap_%'!$A:$S,MATCH($A55,'adatlap_%'!$B:$B,0),MATCH(O$2,'adatlap_%'!$2:$2,0)-1),0)</f>
        <v>0</v>
      </c>
      <c r="P55" s="99">
        <f>IFERROR(INDEX('adatlap_%'!$A:$S,MATCH($A55,'adatlap_%'!$B:$B,0),MATCH(P$2,'adatlap_%'!$2:$2,0)-1),0)</f>
        <v>0</v>
      </c>
      <c r="Q55" s="72">
        <f>IFERROR(INDEX('adatlap_%'!$A:$S,MATCH($A55,'adatlap_%'!$B:$B,0),MATCH(Q$2,'adatlap_%'!$2:$2,0)-1),0)</f>
        <v>0</v>
      </c>
      <c r="R55" s="104">
        <f>IFERROR(INDEX('adatlap_%'!$A:$S,MATCH($A55,'adatlap_%'!$B:$B,0),MATCH(R$2,'adatlap_%'!$2:$2,0)-1),0)</f>
        <v>0</v>
      </c>
      <c r="S55" s="105">
        <f>IFERROR(INDEX('adatlap_%'!$A:$AI,MATCH($A55,'adatlap_%'!$B:$B,0),MATCH(S$2,'adatlap_%'!$2:$2,0)),0)</f>
        <v>0</v>
      </c>
    </row>
    <row r="56" spans="1:19" customFormat="1">
      <c r="A56" s="79">
        <v>47</v>
      </c>
      <c r="B56" s="98">
        <f>IFERROR(INDEX('adatlap_%'!$A:$S,MATCH($A56,'adatlap_%'!$B:$B,0),MATCH(B$2,'adatlap_%'!$2:$2,0)-1),0)</f>
        <v>0</v>
      </c>
      <c r="C56" s="99">
        <f>IFERROR(INDEX('adatlap_%'!$A:$S,MATCH($A56,'adatlap_%'!$B:$B,0),MATCH(C$2,'adatlap_%'!$2:$2,0)-1),0)</f>
        <v>0</v>
      </c>
      <c r="D56" s="99">
        <f>IFERROR(INDEX('adatlap_%'!$A:$S,MATCH($A56,'adatlap_%'!$B:$B,0),MATCH(D$2,'adatlap_%'!$2:$2,0)-1),0)</f>
        <v>0</v>
      </c>
      <c r="E56" s="100">
        <f>IFERROR(INDEX('adatlap_%'!$A:$S,MATCH($A56,'adatlap_%'!$B:$B,0),MATCH(E$2,'adatlap_%'!$2:$2,0)-1),0)</f>
        <v>0</v>
      </c>
      <c r="F56" s="69">
        <f>IFERROR(INDEX('adatlap_%'!$A:$S,MATCH($A56,'adatlap_%'!$B:$B,0),MATCH(F$2,'adatlap_%'!$2:$2,0)-1),0)</f>
        <v>0</v>
      </c>
      <c r="G56" s="98">
        <f>IFERROR(INDEX('adatlap_%'!$A:$S,MATCH($A56,'adatlap_%'!$B:$B,0),MATCH(G$2,'adatlap_%'!$2:$2,0)-1),0)</f>
        <v>0</v>
      </c>
      <c r="H56" s="99">
        <f>IFERROR(INDEX('adatlap_%'!$A:$S,MATCH($A56,'adatlap_%'!$B:$B,0),MATCH(H$2,'adatlap_%'!$2:$2,0)-1),0)</f>
        <v>0</v>
      </c>
      <c r="I56" s="99">
        <f>IFERROR(INDEX('adatlap_%'!$A:$S,MATCH($A56,'adatlap_%'!$B:$B,0),MATCH(I$2,'adatlap_%'!$2:$2,0)-1),0)</f>
        <v>0</v>
      </c>
      <c r="J56" s="72">
        <f>IFERROR(INDEX('adatlap_%'!$A:$S,MATCH($A56,'adatlap_%'!$B:$B,0),MATCH(J$2,'adatlap_%'!$2:$2,0)-1),0)</f>
        <v>0</v>
      </c>
      <c r="K56" s="98">
        <f>IFERROR(INDEX('adatlap_%'!$A:$S,MATCH($A56,'adatlap_%'!$B:$B,0),MATCH(K$2,'adatlap_%'!$2:$2,0)-1),0)</f>
        <v>0</v>
      </c>
      <c r="L56" s="99">
        <f>IFERROR(INDEX('adatlap_%'!$A:$S,MATCH($A56,'adatlap_%'!$B:$B,0),MATCH(L$2,'adatlap_%'!$2:$2,0)-1),0)</f>
        <v>0</v>
      </c>
      <c r="M56" s="99">
        <f>IFERROR(INDEX('adatlap_%'!$A:$S,MATCH($A56,'adatlap_%'!$B:$B,0),MATCH(M$2,'adatlap_%'!$2:$2,0)-1),0)</f>
        <v>0</v>
      </c>
      <c r="N56" s="69">
        <f>IFERROR(INDEX('adatlap_%'!$A:$S,MATCH($A56,'adatlap_%'!$B:$B,0),MATCH(N$2,'adatlap_%'!$2:$2,0)-1),0)</f>
        <v>0</v>
      </c>
      <c r="O56" s="99">
        <f>IFERROR(INDEX('adatlap_%'!$A:$S,MATCH($A56,'adatlap_%'!$B:$B,0),MATCH(O$2,'adatlap_%'!$2:$2,0)-1),0)</f>
        <v>0</v>
      </c>
      <c r="P56" s="99">
        <f>IFERROR(INDEX('adatlap_%'!$A:$S,MATCH($A56,'adatlap_%'!$B:$B,0),MATCH(P$2,'adatlap_%'!$2:$2,0)-1),0)</f>
        <v>0</v>
      </c>
      <c r="Q56" s="72">
        <f>IFERROR(INDEX('adatlap_%'!$A:$S,MATCH($A56,'adatlap_%'!$B:$B,0),MATCH(Q$2,'adatlap_%'!$2:$2,0)-1),0)</f>
        <v>0</v>
      </c>
      <c r="R56" s="104">
        <f>IFERROR(INDEX('adatlap_%'!$A:$S,MATCH($A56,'adatlap_%'!$B:$B,0),MATCH(R$2,'adatlap_%'!$2:$2,0)-1),0)</f>
        <v>0</v>
      </c>
      <c r="S56" s="105">
        <f>IFERROR(INDEX('adatlap_%'!$A:$AI,MATCH($A56,'adatlap_%'!$B:$B,0),MATCH(S$2,'adatlap_%'!$2:$2,0)),0)</f>
        <v>0</v>
      </c>
    </row>
    <row r="57" spans="1:19" customFormat="1">
      <c r="A57" s="79">
        <v>46</v>
      </c>
      <c r="B57" s="98">
        <f>IFERROR(INDEX('adatlap_%'!$A:$S,MATCH($A57,'adatlap_%'!$B:$B,0),MATCH(B$2,'adatlap_%'!$2:$2,0)-1),0)</f>
        <v>0</v>
      </c>
      <c r="C57" s="99">
        <f>IFERROR(INDEX('adatlap_%'!$A:$S,MATCH($A57,'adatlap_%'!$B:$B,0),MATCH(C$2,'adatlap_%'!$2:$2,0)-1),0)</f>
        <v>0</v>
      </c>
      <c r="D57" s="99">
        <f>IFERROR(INDEX('adatlap_%'!$A:$S,MATCH($A57,'adatlap_%'!$B:$B,0),MATCH(D$2,'adatlap_%'!$2:$2,0)-1),0)</f>
        <v>0</v>
      </c>
      <c r="E57" s="100">
        <f>IFERROR(INDEX('adatlap_%'!$A:$S,MATCH($A57,'adatlap_%'!$B:$B,0),MATCH(E$2,'adatlap_%'!$2:$2,0)-1),0)</f>
        <v>0</v>
      </c>
      <c r="F57" s="69">
        <f>IFERROR(INDEX('adatlap_%'!$A:$S,MATCH($A57,'adatlap_%'!$B:$B,0),MATCH(F$2,'adatlap_%'!$2:$2,0)-1),0)</f>
        <v>0</v>
      </c>
      <c r="G57" s="98">
        <f>IFERROR(INDEX('adatlap_%'!$A:$S,MATCH($A57,'adatlap_%'!$B:$B,0),MATCH(G$2,'adatlap_%'!$2:$2,0)-1),0)</f>
        <v>0</v>
      </c>
      <c r="H57" s="99">
        <f>IFERROR(INDEX('adatlap_%'!$A:$S,MATCH($A57,'adatlap_%'!$B:$B,0),MATCH(H$2,'adatlap_%'!$2:$2,0)-1),0)</f>
        <v>0</v>
      </c>
      <c r="I57" s="99">
        <f>IFERROR(INDEX('adatlap_%'!$A:$S,MATCH($A57,'adatlap_%'!$B:$B,0),MATCH(I$2,'adatlap_%'!$2:$2,0)-1),0)</f>
        <v>0</v>
      </c>
      <c r="J57" s="72">
        <f>IFERROR(INDEX('adatlap_%'!$A:$S,MATCH($A57,'adatlap_%'!$B:$B,0),MATCH(J$2,'adatlap_%'!$2:$2,0)-1),0)</f>
        <v>0</v>
      </c>
      <c r="K57" s="98">
        <f>IFERROR(INDEX('adatlap_%'!$A:$S,MATCH($A57,'adatlap_%'!$B:$B,0),MATCH(K$2,'adatlap_%'!$2:$2,0)-1),0)</f>
        <v>0</v>
      </c>
      <c r="L57" s="99">
        <f>IFERROR(INDEX('adatlap_%'!$A:$S,MATCH($A57,'adatlap_%'!$B:$B,0),MATCH(L$2,'adatlap_%'!$2:$2,0)-1),0)</f>
        <v>0</v>
      </c>
      <c r="M57" s="99">
        <f>IFERROR(INDEX('adatlap_%'!$A:$S,MATCH($A57,'adatlap_%'!$B:$B,0),MATCH(M$2,'adatlap_%'!$2:$2,0)-1),0)</f>
        <v>0</v>
      </c>
      <c r="N57" s="69">
        <f>IFERROR(INDEX('adatlap_%'!$A:$S,MATCH($A57,'adatlap_%'!$B:$B,0),MATCH(N$2,'adatlap_%'!$2:$2,0)-1),0)</f>
        <v>0</v>
      </c>
      <c r="O57" s="99">
        <f>IFERROR(INDEX('adatlap_%'!$A:$S,MATCH($A57,'adatlap_%'!$B:$B,0),MATCH(O$2,'adatlap_%'!$2:$2,0)-1),0)</f>
        <v>0</v>
      </c>
      <c r="P57" s="99">
        <f>IFERROR(INDEX('adatlap_%'!$A:$S,MATCH($A57,'adatlap_%'!$B:$B,0),MATCH(P$2,'adatlap_%'!$2:$2,0)-1),0)</f>
        <v>0</v>
      </c>
      <c r="Q57" s="72">
        <f>IFERROR(INDEX('adatlap_%'!$A:$S,MATCH($A57,'adatlap_%'!$B:$B,0),MATCH(Q$2,'adatlap_%'!$2:$2,0)-1),0)</f>
        <v>0</v>
      </c>
      <c r="R57" s="104">
        <f>IFERROR(INDEX('adatlap_%'!$A:$S,MATCH($A57,'adatlap_%'!$B:$B,0),MATCH(R$2,'adatlap_%'!$2:$2,0)-1),0)</f>
        <v>0</v>
      </c>
      <c r="S57" s="105">
        <f>IFERROR(INDEX('adatlap_%'!$A:$AI,MATCH($A57,'adatlap_%'!$B:$B,0),MATCH(S$2,'adatlap_%'!$2:$2,0)),0)</f>
        <v>0</v>
      </c>
    </row>
    <row r="58" spans="1:19" customFormat="1">
      <c r="A58" s="79">
        <v>45</v>
      </c>
      <c r="B58" s="98">
        <f>IFERROR(INDEX('adatlap_%'!$A:$S,MATCH($A58,'adatlap_%'!$B:$B,0),MATCH(B$2,'adatlap_%'!$2:$2,0)-1),0)</f>
        <v>0</v>
      </c>
      <c r="C58" s="99">
        <f>IFERROR(INDEX('adatlap_%'!$A:$S,MATCH($A58,'adatlap_%'!$B:$B,0),MATCH(C$2,'adatlap_%'!$2:$2,0)-1),0)</f>
        <v>0</v>
      </c>
      <c r="D58" s="99">
        <f>IFERROR(INDEX('adatlap_%'!$A:$S,MATCH($A58,'adatlap_%'!$B:$B,0),MATCH(D$2,'adatlap_%'!$2:$2,0)-1),0)</f>
        <v>0</v>
      </c>
      <c r="E58" s="100">
        <f>IFERROR(INDEX('adatlap_%'!$A:$S,MATCH($A58,'adatlap_%'!$B:$B,0),MATCH(E$2,'adatlap_%'!$2:$2,0)-1),0)</f>
        <v>0</v>
      </c>
      <c r="F58" s="69">
        <f>IFERROR(INDEX('adatlap_%'!$A:$S,MATCH($A58,'adatlap_%'!$B:$B,0),MATCH(F$2,'adatlap_%'!$2:$2,0)-1),0)</f>
        <v>0</v>
      </c>
      <c r="G58" s="98">
        <f>IFERROR(INDEX('adatlap_%'!$A:$S,MATCH($A58,'adatlap_%'!$B:$B,0),MATCH(G$2,'adatlap_%'!$2:$2,0)-1),0)</f>
        <v>0</v>
      </c>
      <c r="H58" s="99">
        <f>IFERROR(INDEX('adatlap_%'!$A:$S,MATCH($A58,'adatlap_%'!$B:$B,0),MATCH(H$2,'adatlap_%'!$2:$2,0)-1),0)</f>
        <v>0</v>
      </c>
      <c r="I58" s="99">
        <f>IFERROR(INDEX('adatlap_%'!$A:$S,MATCH($A58,'adatlap_%'!$B:$B,0),MATCH(I$2,'adatlap_%'!$2:$2,0)-1),0)</f>
        <v>0</v>
      </c>
      <c r="J58" s="72">
        <f>IFERROR(INDEX('adatlap_%'!$A:$S,MATCH($A58,'adatlap_%'!$B:$B,0),MATCH(J$2,'adatlap_%'!$2:$2,0)-1),0)</f>
        <v>0</v>
      </c>
      <c r="K58" s="98">
        <f>IFERROR(INDEX('adatlap_%'!$A:$S,MATCH($A58,'adatlap_%'!$B:$B,0),MATCH(K$2,'adatlap_%'!$2:$2,0)-1),0)</f>
        <v>0</v>
      </c>
      <c r="L58" s="99">
        <f>IFERROR(INDEX('adatlap_%'!$A:$S,MATCH($A58,'adatlap_%'!$B:$B,0),MATCH(L$2,'adatlap_%'!$2:$2,0)-1),0)</f>
        <v>0</v>
      </c>
      <c r="M58" s="99">
        <f>IFERROR(INDEX('adatlap_%'!$A:$S,MATCH($A58,'adatlap_%'!$B:$B,0),MATCH(M$2,'adatlap_%'!$2:$2,0)-1),0)</f>
        <v>0</v>
      </c>
      <c r="N58" s="69">
        <f>IFERROR(INDEX('adatlap_%'!$A:$S,MATCH($A58,'adatlap_%'!$B:$B,0),MATCH(N$2,'adatlap_%'!$2:$2,0)-1),0)</f>
        <v>0</v>
      </c>
      <c r="O58" s="99">
        <f>IFERROR(INDEX('adatlap_%'!$A:$S,MATCH($A58,'adatlap_%'!$B:$B,0),MATCH(O$2,'adatlap_%'!$2:$2,0)-1),0)</f>
        <v>0</v>
      </c>
      <c r="P58" s="99">
        <f>IFERROR(INDEX('adatlap_%'!$A:$S,MATCH($A58,'adatlap_%'!$B:$B,0),MATCH(P$2,'adatlap_%'!$2:$2,0)-1),0)</f>
        <v>0</v>
      </c>
      <c r="Q58" s="72">
        <f>IFERROR(INDEX('adatlap_%'!$A:$S,MATCH($A58,'adatlap_%'!$B:$B,0),MATCH(Q$2,'adatlap_%'!$2:$2,0)-1),0)</f>
        <v>0</v>
      </c>
      <c r="R58" s="104">
        <f>IFERROR(INDEX('adatlap_%'!$A:$S,MATCH($A58,'adatlap_%'!$B:$B,0),MATCH(R$2,'adatlap_%'!$2:$2,0)-1),0)</f>
        <v>0</v>
      </c>
      <c r="S58" s="105">
        <f>IFERROR(INDEX('adatlap_%'!$A:$AI,MATCH($A58,'adatlap_%'!$B:$B,0),MATCH(S$2,'adatlap_%'!$2:$2,0)),0)</f>
        <v>0</v>
      </c>
    </row>
    <row r="59" spans="1:19" customFormat="1">
      <c r="A59" s="79">
        <v>44</v>
      </c>
      <c r="B59" s="98">
        <f>IFERROR(INDEX('adatlap_%'!$A:$S,MATCH($A59,'adatlap_%'!$B:$B,0),MATCH(B$2,'adatlap_%'!$2:$2,0)-1),0)</f>
        <v>0</v>
      </c>
      <c r="C59" s="99">
        <f>IFERROR(INDEX('adatlap_%'!$A:$S,MATCH($A59,'adatlap_%'!$B:$B,0),MATCH(C$2,'adatlap_%'!$2:$2,0)-1),0)</f>
        <v>0</v>
      </c>
      <c r="D59" s="99">
        <f>IFERROR(INDEX('adatlap_%'!$A:$S,MATCH($A59,'adatlap_%'!$B:$B,0),MATCH(D$2,'adatlap_%'!$2:$2,0)-1),0)</f>
        <v>0</v>
      </c>
      <c r="E59" s="100">
        <f>IFERROR(INDEX('adatlap_%'!$A:$S,MATCH($A59,'adatlap_%'!$B:$B,0),MATCH(E$2,'adatlap_%'!$2:$2,0)-1),0)</f>
        <v>0</v>
      </c>
      <c r="F59" s="69">
        <f>IFERROR(INDEX('adatlap_%'!$A:$S,MATCH($A59,'adatlap_%'!$B:$B,0),MATCH(F$2,'adatlap_%'!$2:$2,0)-1),0)</f>
        <v>0</v>
      </c>
      <c r="G59" s="98">
        <f>IFERROR(INDEX('adatlap_%'!$A:$S,MATCH($A59,'adatlap_%'!$B:$B,0),MATCH(G$2,'adatlap_%'!$2:$2,0)-1),0)</f>
        <v>0</v>
      </c>
      <c r="H59" s="99">
        <f>IFERROR(INDEX('adatlap_%'!$A:$S,MATCH($A59,'adatlap_%'!$B:$B,0),MATCH(H$2,'adatlap_%'!$2:$2,0)-1),0)</f>
        <v>0</v>
      </c>
      <c r="I59" s="99">
        <f>IFERROR(INDEX('adatlap_%'!$A:$S,MATCH($A59,'adatlap_%'!$B:$B,0),MATCH(I$2,'adatlap_%'!$2:$2,0)-1),0)</f>
        <v>0</v>
      </c>
      <c r="J59" s="72">
        <f>IFERROR(INDEX('adatlap_%'!$A:$S,MATCH($A59,'adatlap_%'!$B:$B,0),MATCH(J$2,'adatlap_%'!$2:$2,0)-1),0)</f>
        <v>0</v>
      </c>
      <c r="K59" s="98">
        <f>IFERROR(INDEX('adatlap_%'!$A:$S,MATCH($A59,'adatlap_%'!$B:$B,0),MATCH(K$2,'adatlap_%'!$2:$2,0)-1),0)</f>
        <v>0</v>
      </c>
      <c r="L59" s="99">
        <f>IFERROR(INDEX('adatlap_%'!$A:$S,MATCH($A59,'adatlap_%'!$B:$B,0),MATCH(L$2,'adatlap_%'!$2:$2,0)-1),0)</f>
        <v>0</v>
      </c>
      <c r="M59" s="99">
        <f>IFERROR(INDEX('adatlap_%'!$A:$S,MATCH($A59,'adatlap_%'!$B:$B,0),MATCH(M$2,'adatlap_%'!$2:$2,0)-1),0)</f>
        <v>0</v>
      </c>
      <c r="N59" s="69">
        <f>IFERROR(INDEX('adatlap_%'!$A:$S,MATCH($A59,'adatlap_%'!$B:$B,0),MATCH(N$2,'adatlap_%'!$2:$2,0)-1),0)</f>
        <v>0</v>
      </c>
      <c r="O59" s="99">
        <f>IFERROR(INDEX('adatlap_%'!$A:$S,MATCH($A59,'adatlap_%'!$B:$B,0),MATCH(O$2,'adatlap_%'!$2:$2,0)-1),0)</f>
        <v>0</v>
      </c>
      <c r="P59" s="99">
        <f>IFERROR(INDEX('adatlap_%'!$A:$S,MATCH($A59,'adatlap_%'!$B:$B,0),MATCH(P$2,'adatlap_%'!$2:$2,0)-1),0)</f>
        <v>0</v>
      </c>
      <c r="Q59" s="72">
        <f>IFERROR(INDEX('adatlap_%'!$A:$S,MATCH($A59,'adatlap_%'!$B:$B,0),MATCH(Q$2,'adatlap_%'!$2:$2,0)-1),0)</f>
        <v>0</v>
      </c>
      <c r="R59" s="104">
        <f>IFERROR(INDEX('adatlap_%'!$A:$S,MATCH($A59,'adatlap_%'!$B:$B,0),MATCH(R$2,'adatlap_%'!$2:$2,0)-1),0)</f>
        <v>0</v>
      </c>
      <c r="S59" s="105">
        <f>IFERROR(INDEX('adatlap_%'!$A:$AI,MATCH($A59,'adatlap_%'!$B:$B,0),MATCH(S$2,'adatlap_%'!$2:$2,0)),0)</f>
        <v>0</v>
      </c>
    </row>
    <row r="60" spans="1:19" customFormat="1">
      <c r="A60" s="79">
        <v>43</v>
      </c>
      <c r="B60" s="98">
        <f>IFERROR(INDEX('adatlap_%'!$A:$S,MATCH($A60,'adatlap_%'!$B:$B,0),MATCH(B$2,'adatlap_%'!$2:$2,0)-1),0)</f>
        <v>0</v>
      </c>
      <c r="C60" s="99">
        <f>IFERROR(INDEX('adatlap_%'!$A:$S,MATCH($A60,'adatlap_%'!$B:$B,0),MATCH(C$2,'adatlap_%'!$2:$2,0)-1),0)</f>
        <v>0</v>
      </c>
      <c r="D60" s="99">
        <f>IFERROR(INDEX('adatlap_%'!$A:$S,MATCH($A60,'adatlap_%'!$B:$B,0),MATCH(D$2,'adatlap_%'!$2:$2,0)-1),0)</f>
        <v>0</v>
      </c>
      <c r="E60" s="100">
        <f>IFERROR(INDEX('adatlap_%'!$A:$S,MATCH($A60,'adatlap_%'!$B:$B,0),MATCH(E$2,'adatlap_%'!$2:$2,0)-1),0)</f>
        <v>0</v>
      </c>
      <c r="F60" s="69">
        <f>IFERROR(INDEX('adatlap_%'!$A:$S,MATCH($A60,'adatlap_%'!$B:$B,0),MATCH(F$2,'adatlap_%'!$2:$2,0)-1),0)</f>
        <v>0</v>
      </c>
      <c r="G60" s="98">
        <f>IFERROR(INDEX('adatlap_%'!$A:$S,MATCH($A60,'adatlap_%'!$B:$B,0),MATCH(G$2,'adatlap_%'!$2:$2,0)-1),0)</f>
        <v>0</v>
      </c>
      <c r="H60" s="99">
        <f>IFERROR(INDEX('adatlap_%'!$A:$S,MATCH($A60,'adatlap_%'!$B:$B,0),MATCH(H$2,'adatlap_%'!$2:$2,0)-1),0)</f>
        <v>0</v>
      </c>
      <c r="I60" s="99">
        <f>IFERROR(INDEX('adatlap_%'!$A:$S,MATCH($A60,'adatlap_%'!$B:$B,0),MATCH(I$2,'adatlap_%'!$2:$2,0)-1),0)</f>
        <v>0</v>
      </c>
      <c r="J60" s="72">
        <f>IFERROR(INDEX('adatlap_%'!$A:$S,MATCH($A60,'adatlap_%'!$B:$B,0),MATCH(J$2,'adatlap_%'!$2:$2,0)-1),0)</f>
        <v>0</v>
      </c>
      <c r="K60" s="98">
        <f>IFERROR(INDEX('adatlap_%'!$A:$S,MATCH($A60,'adatlap_%'!$B:$B,0),MATCH(K$2,'adatlap_%'!$2:$2,0)-1),0)</f>
        <v>0</v>
      </c>
      <c r="L60" s="99">
        <f>IFERROR(INDEX('adatlap_%'!$A:$S,MATCH($A60,'adatlap_%'!$B:$B,0),MATCH(L$2,'adatlap_%'!$2:$2,0)-1),0)</f>
        <v>0</v>
      </c>
      <c r="M60" s="99">
        <f>IFERROR(INDEX('adatlap_%'!$A:$S,MATCH($A60,'adatlap_%'!$B:$B,0),MATCH(M$2,'adatlap_%'!$2:$2,0)-1),0)</f>
        <v>0</v>
      </c>
      <c r="N60" s="69">
        <f>IFERROR(INDEX('adatlap_%'!$A:$S,MATCH($A60,'adatlap_%'!$B:$B,0),MATCH(N$2,'adatlap_%'!$2:$2,0)-1),0)</f>
        <v>0</v>
      </c>
      <c r="O60" s="99">
        <f>IFERROR(INDEX('adatlap_%'!$A:$S,MATCH($A60,'adatlap_%'!$B:$B,0),MATCH(O$2,'adatlap_%'!$2:$2,0)-1),0)</f>
        <v>0</v>
      </c>
      <c r="P60" s="99">
        <f>IFERROR(INDEX('adatlap_%'!$A:$S,MATCH($A60,'adatlap_%'!$B:$B,0),MATCH(P$2,'adatlap_%'!$2:$2,0)-1),0)</f>
        <v>0</v>
      </c>
      <c r="Q60" s="72">
        <f>IFERROR(INDEX('adatlap_%'!$A:$S,MATCH($A60,'adatlap_%'!$B:$B,0),MATCH(Q$2,'adatlap_%'!$2:$2,0)-1),0)</f>
        <v>0</v>
      </c>
      <c r="R60" s="104">
        <f>IFERROR(INDEX('adatlap_%'!$A:$S,MATCH($A60,'adatlap_%'!$B:$B,0),MATCH(R$2,'adatlap_%'!$2:$2,0)-1),0)</f>
        <v>0</v>
      </c>
      <c r="S60" s="105">
        <f>IFERROR(INDEX('adatlap_%'!$A:$AI,MATCH($A60,'adatlap_%'!$B:$B,0),MATCH(S$2,'adatlap_%'!$2:$2,0)),0)</f>
        <v>0</v>
      </c>
    </row>
    <row r="61" spans="1:19" customFormat="1">
      <c r="A61" s="79">
        <v>42</v>
      </c>
      <c r="B61" s="98">
        <f>IFERROR(INDEX('adatlap_%'!$A:$S,MATCH($A61,'adatlap_%'!$B:$B,0),MATCH(B$2,'adatlap_%'!$2:$2,0)-1),0)</f>
        <v>0</v>
      </c>
      <c r="C61" s="99">
        <f>IFERROR(INDEX('adatlap_%'!$A:$S,MATCH($A61,'adatlap_%'!$B:$B,0),MATCH(C$2,'adatlap_%'!$2:$2,0)-1),0)</f>
        <v>0</v>
      </c>
      <c r="D61" s="99">
        <f>IFERROR(INDEX('adatlap_%'!$A:$S,MATCH($A61,'adatlap_%'!$B:$B,0),MATCH(D$2,'adatlap_%'!$2:$2,0)-1),0)</f>
        <v>0</v>
      </c>
      <c r="E61" s="100">
        <f>IFERROR(INDEX('adatlap_%'!$A:$S,MATCH($A61,'adatlap_%'!$B:$B,0),MATCH(E$2,'adatlap_%'!$2:$2,0)-1),0)</f>
        <v>0</v>
      </c>
      <c r="F61" s="69">
        <f>IFERROR(INDEX('adatlap_%'!$A:$S,MATCH($A61,'adatlap_%'!$B:$B,0),MATCH(F$2,'adatlap_%'!$2:$2,0)-1),0)</f>
        <v>0</v>
      </c>
      <c r="G61" s="98">
        <f>IFERROR(INDEX('adatlap_%'!$A:$S,MATCH($A61,'adatlap_%'!$B:$B,0),MATCH(G$2,'adatlap_%'!$2:$2,0)-1),0)</f>
        <v>0</v>
      </c>
      <c r="H61" s="99">
        <f>IFERROR(INDEX('adatlap_%'!$A:$S,MATCH($A61,'adatlap_%'!$B:$B,0),MATCH(H$2,'adatlap_%'!$2:$2,0)-1),0)</f>
        <v>0</v>
      </c>
      <c r="I61" s="99">
        <f>IFERROR(INDEX('adatlap_%'!$A:$S,MATCH($A61,'adatlap_%'!$B:$B,0),MATCH(I$2,'adatlap_%'!$2:$2,0)-1),0)</f>
        <v>0</v>
      </c>
      <c r="J61" s="72">
        <f>IFERROR(INDEX('adatlap_%'!$A:$S,MATCH($A61,'adatlap_%'!$B:$B,0),MATCH(J$2,'adatlap_%'!$2:$2,0)-1),0)</f>
        <v>0</v>
      </c>
      <c r="K61" s="98">
        <f>IFERROR(INDEX('adatlap_%'!$A:$S,MATCH($A61,'adatlap_%'!$B:$B,0),MATCH(K$2,'adatlap_%'!$2:$2,0)-1),0)</f>
        <v>0</v>
      </c>
      <c r="L61" s="99">
        <f>IFERROR(INDEX('adatlap_%'!$A:$S,MATCH($A61,'adatlap_%'!$B:$B,0),MATCH(L$2,'adatlap_%'!$2:$2,0)-1),0)</f>
        <v>0</v>
      </c>
      <c r="M61" s="99">
        <f>IFERROR(INDEX('adatlap_%'!$A:$S,MATCH($A61,'adatlap_%'!$B:$B,0),MATCH(M$2,'adatlap_%'!$2:$2,0)-1),0)</f>
        <v>0</v>
      </c>
      <c r="N61" s="69">
        <f>IFERROR(INDEX('adatlap_%'!$A:$S,MATCH($A61,'adatlap_%'!$B:$B,0),MATCH(N$2,'adatlap_%'!$2:$2,0)-1),0)</f>
        <v>0</v>
      </c>
      <c r="O61" s="99">
        <f>IFERROR(INDEX('adatlap_%'!$A:$S,MATCH($A61,'adatlap_%'!$B:$B,0),MATCH(O$2,'adatlap_%'!$2:$2,0)-1),0)</f>
        <v>0</v>
      </c>
      <c r="P61" s="99">
        <f>IFERROR(INDEX('adatlap_%'!$A:$S,MATCH($A61,'adatlap_%'!$B:$B,0),MATCH(P$2,'adatlap_%'!$2:$2,0)-1),0)</f>
        <v>0</v>
      </c>
      <c r="Q61" s="72">
        <f>IFERROR(INDEX('adatlap_%'!$A:$S,MATCH($A61,'adatlap_%'!$B:$B,0),MATCH(Q$2,'adatlap_%'!$2:$2,0)-1),0)</f>
        <v>0</v>
      </c>
      <c r="R61" s="104">
        <f>IFERROR(INDEX('adatlap_%'!$A:$S,MATCH($A61,'adatlap_%'!$B:$B,0),MATCH(R$2,'adatlap_%'!$2:$2,0)-1),0)</f>
        <v>0</v>
      </c>
      <c r="S61" s="105">
        <f>IFERROR(INDEX('adatlap_%'!$A:$AI,MATCH($A61,'adatlap_%'!$B:$B,0),MATCH(S$2,'adatlap_%'!$2:$2,0)),0)</f>
        <v>0</v>
      </c>
    </row>
    <row r="62" spans="1:19" customFormat="1">
      <c r="A62" s="79">
        <v>41</v>
      </c>
      <c r="B62" s="98">
        <f>IFERROR(INDEX('adatlap_%'!$A:$S,MATCH($A62,'adatlap_%'!$B:$B,0),MATCH(B$2,'adatlap_%'!$2:$2,0)-1),0)</f>
        <v>0</v>
      </c>
      <c r="C62" s="99">
        <f>IFERROR(INDEX('adatlap_%'!$A:$S,MATCH($A62,'adatlap_%'!$B:$B,0),MATCH(C$2,'adatlap_%'!$2:$2,0)-1),0)</f>
        <v>0</v>
      </c>
      <c r="D62" s="99">
        <f>IFERROR(INDEX('adatlap_%'!$A:$S,MATCH($A62,'adatlap_%'!$B:$B,0),MATCH(D$2,'adatlap_%'!$2:$2,0)-1),0)</f>
        <v>0</v>
      </c>
      <c r="E62" s="100">
        <f>IFERROR(INDEX('adatlap_%'!$A:$S,MATCH($A62,'adatlap_%'!$B:$B,0),MATCH(E$2,'adatlap_%'!$2:$2,0)-1),0)</f>
        <v>0</v>
      </c>
      <c r="F62" s="69">
        <f>IFERROR(INDEX('adatlap_%'!$A:$S,MATCH($A62,'adatlap_%'!$B:$B,0),MATCH(F$2,'adatlap_%'!$2:$2,0)-1),0)</f>
        <v>0</v>
      </c>
      <c r="G62" s="98">
        <f>IFERROR(INDEX('adatlap_%'!$A:$S,MATCH($A62,'adatlap_%'!$B:$B,0),MATCH(G$2,'adatlap_%'!$2:$2,0)-1),0)</f>
        <v>0</v>
      </c>
      <c r="H62" s="99">
        <f>IFERROR(INDEX('adatlap_%'!$A:$S,MATCH($A62,'adatlap_%'!$B:$B,0),MATCH(H$2,'adatlap_%'!$2:$2,0)-1),0)</f>
        <v>0</v>
      </c>
      <c r="I62" s="99">
        <f>IFERROR(INDEX('adatlap_%'!$A:$S,MATCH($A62,'adatlap_%'!$B:$B,0),MATCH(I$2,'adatlap_%'!$2:$2,0)-1),0)</f>
        <v>0</v>
      </c>
      <c r="J62" s="72">
        <f>IFERROR(INDEX('adatlap_%'!$A:$S,MATCH($A62,'adatlap_%'!$B:$B,0),MATCH(J$2,'adatlap_%'!$2:$2,0)-1),0)</f>
        <v>0</v>
      </c>
      <c r="K62" s="98">
        <f>IFERROR(INDEX('adatlap_%'!$A:$S,MATCH($A62,'adatlap_%'!$B:$B,0),MATCH(K$2,'adatlap_%'!$2:$2,0)-1),0)</f>
        <v>0</v>
      </c>
      <c r="L62" s="99">
        <f>IFERROR(INDEX('adatlap_%'!$A:$S,MATCH($A62,'adatlap_%'!$B:$B,0),MATCH(L$2,'adatlap_%'!$2:$2,0)-1),0)</f>
        <v>0</v>
      </c>
      <c r="M62" s="99">
        <f>IFERROR(INDEX('adatlap_%'!$A:$S,MATCH($A62,'adatlap_%'!$B:$B,0),MATCH(M$2,'adatlap_%'!$2:$2,0)-1),0)</f>
        <v>0</v>
      </c>
      <c r="N62" s="69">
        <f>IFERROR(INDEX('adatlap_%'!$A:$S,MATCH($A62,'adatlap_%'!$B:$B,0),MATCH(N$2,'adatlap_%'!$2:$2,0)-1),0)</f>
        <v>0</v>
      </c>
      <c r="O62" s="99">
        <f>IFERROR(INDEX('adatlap_%'!$A:$S,MATCH($A62,'adatlap_%'!$B:$B,0),MATCH(O$2,'adatlap_%'!$2:$2,0)-1),0)</f>
        <v>0</v>
      </c>
      <c r="P62" s="99">
        <f>IFERROR(INDEX('adatlap_%'!$A:$S,MATCH($A62,'adatlap_%'!$B:$B,0),MATCH(P$2,'adatlap_%'!$2:$2,0)-1),0)</f>
        <v>0</v>
      </c>
      <c r="Q62" s="72">
        <f>IFERROR(INDEX('adatlap_%'!$A:$S,MATCH($A62,'adatlap_%'!$B:$B,0),MATCH(Q$2,'adatlap_%'!$2:$2,0)-1),0)</f>
        <v>0</v>
      </c>
      <c r="R62" s="104">
        <f>IFERROR(INDEX('adatlap_%'!$A:$S,MATCH($A62,'adatlap_%'!$B:$B,0),MATCH(R$2,'adatlap_%'!$2:$2,0)-1),0)</f>
        <v>0</v>
      </c>
      <c r="S62" s="105">
        <f>IFERROR(INDEX('adatlap_%'!$A:$AI,MATCH($A62,'adatlap_%'!$B:$B,0),MATCH(S$2,'adatlap_%'!$2:$2,0)),0)</f>
        <v>0</v>
      </c>
    </row>
    <row r="63" spans="1:19" customFormat="1">
      <c r="A63" s="79">
        <v>40</v>
      </c>
      <c r="B63" s="98">
        <f>IFERROR(INDEX('adatlap_%'!$A:$S,MATCH($A63,'adatlap_%'!$B:$B,0),MATCH(B$2,'adatlap_%'!$2:$2,0)-1),0)</f>
        <v>0</v>
      </c>
      <c r="C63" s="99">
        <f>IFERROR(INDEX('adatlap_%'!$A:$S,MATCH($A63,'adatlap_%'!$B:$B,0),MATCH(C$2,'adatlap_%'!$2:$2,0)-1),0)</f>
        <v>0</v>
      </c>
      <c r="D63" s="99">
        <f>IFERROR(INDEX('adatlap_%'!$A:$S,MATCH($A63,'adatlap_%'!$B:$B,0),MATCH(D$2,'adatlap_%'!$2:$2,0)-1),0)</f>
        <v>0</v>
      </c>
      <c r="E63" s="100">
        <f>IFERROR(INDEX('adatlap_%'!$A:$S,MATCH($A63,'adatlap_%'!$B:$B,0),MATCH(E$2,'adatlap_%'!$2:$2,0)-1),0)</f>
        <v>0</v>
      </c>
      <c r="F63" s="69">
        <f>IFERROR(INDEX('adatlap_%'!$A:$S,MATCH($A63,'adatlap_%'!$B:$B,0),MATCH(F$2,'adatlap_%'!$2:$2,0)-1),0)</f>
        <v>0</v>
      </c>
      <c r="G63" s="98">
        <f>IFERROR(INDEX('adatlap_%'!$A:$S,MATCH($A63,'adatlap_%'!$B:$B,0),MATCH(G$2,'adatlap_%'!$2:$2,0)-1),0)</f>
        <v>0</v>
      </c>
      <c r="H63" s="99">
        <f>IFERROR(INDEX('adatlap_%'!$A:$S,MATCH($A63,'adatlap_%'!$B:$B,0),MATCH(H$2,'adatlap_%'!$2:$2,0)-1),0)</f>
        <v>0</v>
      </c>
      <c r="I63" s="99">
        <f>IFERROR(INDEX('adatlap_%'!$A:$S,MATCH($A63,'adatlap_%'!$B:$B,0),MATCH(I$2,'adatlap_%'!$2:$2,0)-1),0)</f>
        <v>0</v>
      </c>
      <c r="J63" s="72">
        <f>IFERROR(INDEX('adatlap_%'!$A:$S,MATCH($A63,'adatlap_%'!$B:$B,0),MATCH(J$2,'adatlap_%'!$2:$2,0)-1),0)</f>
        <v>0</v>
      </c>
      <c r="K63" s="98">
        <f>IFERROR(INDEX('adatlap_%'!$A:$S,MATCH($A63,'adatlap_%'!$B:$B,0),MATCH(K$2,'adatlap_%'!$2:$2,0)-1),0)</f>
        <v>0</v>
      </c>
      <c r="L63" s="99">
        <f>IFERROR(INDEX('adatlap_%'!$A:$S,MATCH($A63,'adatlap_%'!$B:$B,0),MATCH(L$2,'adatlap_%'!$2:$2,0)-1),0)</f>
        <v>0</v>
      </c>
      <c r="M63" s="99">
        <f>IFERROR(INDEX('adatlap_%'!$A:$S,MATCH($A63,'adatlap_%'!$B:$B,0),MATCH(M$2,'adatlap_%'!$2:$2,0)-1),0)</f>
        <v>0</v>
      </c>
      <c r="N63" s="69">
        <f>IFERROR(INDEX('adatlap_%'!$A:$S,MATCH($A63,'adatlap_%'!$B:$B,0),MATCH(N$2,'adatlap_%'!$2:$2,0)-1),0)</f>
        <v>0</v>
      </c>
      <c r="O63" s="99">
        <f>IFERROR(INDEX('adatlap_%'!$A:$S,MATCH($A63,'adatlap_%'!$B:$B,0),MATCH(O$2,'adatlap_%'!$2:$2,0)-1),0)</f>
        <v>0</v>
      </c>
      <c r="P63" s="99">
        <f>IFERROR(INDEX('adatlap_%'!$A:$S,MATCH($A63,'adatlap_%'!$B:$B,0),MATCH(P$2,'adatlap_%'!$2:$2,0)-1),0)</f>
        <v>0</v>
      </c>
      <c r="Q63" s="72">
        <f>IFERROR(INDEX('adatlap_%'!$A:$S,MATCH($A63,'adatlap_%'!$B:$B,0),MATCH(Q$2,'adatlap_%'!$2:$2,0)-1),0)</f>
        <v>0</v>
      </c>
      <c r="R63" s="104">
        <f>IFERROR(INDEX('adatlap_%'!$A:$S,MATCH($A63,'adatlap_%'!$B:$B,0),MATCH(R$2,'adatlap_%'!$2:$2,0)-1),0)</f>
        <v>0</v>
      </c>
      <c r="S63" s="105">
        <f>IFERROR(INDEX('adatlap_%'!$A:$AI,MATCH($A63,'adatlap_%'!$B:$B,0),MATCH(S$2,'adatlap_%'!$2:$2,0)),0)</f>
        <v>0</v>
      </c>
    </row>
    <row r="64" spans="1:19" customFormat="1">
      <c r="A64" s="79">
        <v>39</v>
      </c>
      <c r="B64" s="98">
        <f>IFERROR(INDEX('adatlap_%'!$A:$S,MATCH($A64,'adatlap_%'!$B:$B,0),MATCH(B$2,'adatlap_%'!$2:$2,0)-1),0)</f>
        <v>0</v>
      </c>
      <c r="C64" s="99">
        <f>IFERROR(INDEX('adatlap_%'!$A:$S,MATCH($A64,'adatlap_%'!$B:$B,0),MATCH(C$2,'adatlap_%'!$2:$2,0)-1),0)</f>
        <v>0</v>
      </c>
      <c r="D64" s="99">
        <f>IFERROR(INDEX('adatlap_%'!$A:$S,MATCH($A64,'adatlap_%'!$B:$B,0),MATCH(D$2,'adatlap_%'!$2:$2,0)-1),0)</f>
        <v>0</v>
      </c>
      <c r="E64" s="100">
        <f>IFERROR(INDEX('adatlap_%'!$A:$S,MATCH($A64,'adatlap_%'!$B:$B,0),MATCH(E$2,'adatlap_%'!$2:$2,0)-1),0)</f>
        <v>0</v>
      </c>
      <c r="F64" s="69">
        <f>IFERROR(INDEX('adatlap_%'!$A:$S,MATCH($A64,'adatlap_%'!$B:$B,0),MATCH(F$2,'adatlap_%'!$2:$2,0)-1),0)</f>
        <v>0</v>
      </c>
      <c r="G64" s="98">
        <f>IFERROR(INDEX('adatlap_%'!$A:$S,MATCH($A64,'adatlap_%'!$B:$B,0),MATCH(G$2,'adatlap_%'!$2:$2,0)-1),0)</f>
        <v>0</v>
      </c>
      <c r="H64" s="99">
        <f>IFERROR(INDEX('adatlap_%'!$A:$S,MATCH($A64,'adatlap_%'!$B:$B,0),MATCH(H$2,'adatlap_%'!$2:$2,0)-1),0)</f>
        <v>0</v>
      </c>
      <c r="I64" s="99">
        <f>IFERROR(INDEX('adatlap_%'!$A:$S,MATCH($A64,'adatlap_%'!$B:$B,0),MATCH(I$2,'adatlap_%'!$2:$2,0)-1),0)</f>
        <v>0</v>
      </c>
      <c r="J64" s="72">
        <f>IFERROR(INDEX('adatlap_%'!$A:$S,MATCH($A64,'adatlap_%'!$B:$B,0),MATCH(J$2,'adatlap_%'!$2:$2,0)-1),0)</f>
        <v>0</v>
      </c>
      <c r="K64" s="98">
        <f>IFERROR(INDEX('adatlap_%'!$A:$S,MATCH($A64,'adatlap_%'!$B:$B,0),MATCH(K$2,'adatlap_%'!$2:$2,0)-1),0)</f>
        <v>0</v>
      </c>
      <c r="L64" s="99">
        <f>IFERROR(INDEX('adatlap_%'!$A:$S,MATCH($A64,'adatlap_%'!$B:$B,0),MATCH(L$2,'adatlap_%'!$2:$2,0)-1),0)</f>
        <v>0</v>
      </c>
      <c r="M64" s="99">
        <f>IFERROR(INDEX('adatlap_%'!$A:$S,MATCH($A64,'adatlap_%'!$B:$B,0),MATCH(M$2,'adatlap_%'!$2:$2,0)-1),0)</f>
        <v>0</v>
      </c>
      <c r="N64" s="69">
        <f>IFERROR(INDEX('adatlap_%'!$A:$S,MATCH($A64,'adatlap_%'!$B:$B,0),MATCH(N$2,'adatlap_%'!$2:$2,0)-1),0)</f>
        <v>0</v>
      </c>
      <c r="O64" s="99">
        <f>IFERROR(INDEX('adatlap_%'!$A:$S,MATCH($A64,'adatlap_%'!$B:$B,0),MATCH(O$2,'adatlap_%'!$2:$2,0)-1),0)</f>
        <v>0</v>
      </c>
      <c r="P64" s="99">
        <f>IFERROR(INDEX('adatlap_%'!$A:$S,MATCH($A64,'adatlap_%'!$B:$B,0),MATCH(P$2,'adatlap_%'!$2:$2,0)-1),0)</f>
        <v>0</v>
      </c>
      <c r="Q64" s="72">
        <f>IFERROR(INDEX('adatlap_%'!$A:$S,MATCH($A64,'adatlap_%'!$B:$B,0),MATCH(Q$2,'adatlap_%'!$2:$2,0)-1),0)</f>
        <v>0</v>
      </c>
      <c r="R64" s="104">
        <f>IFERROR(INDEX('adatlap_%'!$A:$S,MATCH($A64,'adatlap_%'!$B:$B,0),MATCH(R$2,'adatlap_%'!$2:$2,0)-1),0)</f>
        <v>0</v>
      </c>
      <c r="S64" s="105">
        <f>IFERROR(INDEX('adatlap_%'!$A:$AI,MATCH($A64,'adatlap_%'!$B:$B,0),MATCH(S$2,'adatlap_%'!$2:$2,0)),0)</f>
        <v>0</v>
      </c>
    </row>
    <row r="65" spans="1:19" customFormat="1">
      <c r="A65" s="79">
        <v>38</v>
      </c>
      <c r="B65" s="98">
        <f>IFERROR(INDEX('adatlap_%'!$A:$S,MATCH($A65,'adatlap_%'!$B:$B,0),MATCH(B$2,'adatlap_%'!$2:$2,0)-1),0)</f>
        <v>0</v>
      </c>
      <c r="C65" s="99">
        <f>IFERROR(INDEX('adatlap_%'!$A:$S,MATCH($A65,'adatlap_%'!$B:$B,0),MATCH(C$2,'adatlap_%'!$2:$2,0)-1),0)</f>
        <v>0</v>
      </c>
      <c r="D65" s="99">
        <f>IFERROR(INDEX('adatlap_%'!$A:$S,MATCH($A65,'adatlap_%'!$B:$B,0),MATCH(D$2,'adatlap_%'!$2:$2,0)-1),0)</f>
        <v>0</v>
      </c>
      <c r="E65" s="100">
        <f>IFERROR(INDEX('adatlap_%'!$A:$S,MATCH($A65,'adatlap_%'!$B:$B,0),MATCH(E$2,'adatlap_%'!$2:$2,0)-1),0)</f>
        <v>0</v>
      </c>
      <c r="F65" s="69">
        <f>IFERROR(INDEX('adatlap_%'!$A:$S,MATCH($A65,'adatlap_%'!$B:$B,0),MATCH(F$2,'adatlap_%'!$2:$2,0)-1),0)</f>
        <v>0</v>
      </c>
      <c r="G65" s="98">
        <f>IFERROR(INDEX('adatlap_%'!$A:$S,MATCH($A65,'adatlap_%'!$B:$B,0),MATCH(G$2,'adatlap_%'!$2:$2,0)-1),0)</f>
        <v>0</v>
      </c>
      <c r="H65" s="99">
        <f>IFERROR(INDEX('adatlap_%'!$A:$S,MATCH($A65,'adatlap_%'!$B:$B,0),MATCH(H$2,'adatlap_%'!$2:$2,0)-1),0)</f>
        <v>0</v>
      </c>
      <c r="I65" s="99">
        <f>IFERROR(INDEX('adatlap_%'!$A:$S,MATCH($A65,'adatlap_%'!$B:$B,0),MATCH(I$2,'adatlap_%'!$2:$2,0)-1),0)</f>
        <v>0</v>
      </c>
      <c r="J65" s="72">
        <f>IFERROR(INDEX('adatlap_%'!$A:$S,MATCH($A65,'adatlap_%'!$B:$B,0),MATCH(J$2,'adatlap_%'!$2:$2,0)-1),0)</f>
        <v>0</v>
      </c>
      <c r="K65" s="98">
        <f>IFERROR(INDEX('adatlap_%'!$A:$S,MATCH($A65,'adatlap_%'!$B:$B,0),MATCH(K$2,'adatlap_%'!$2:$2,0)-1),0)</f>
        <v>0</v>
      </c>
      <c r="L65" s="99">
        <f>IFERROR(INDEX('adatlap_%'!$A:$S,MATCH($A65,'adatlap_%'!$B:$B,0),MATCH(L$2,'adatlap_%'!$2:$2,0)-1),0)</f>
        <v>0</v>
      </c>
      <c r="M65" s="99">
        <f>IFERROR(INDEX('adatlap_%'!$A:$S,MATCH($A65,'adatlap_%'!$B:$B,0),MATCH(M$2,'adatlap_%'!$2:$2,0)-1),0)</f>
        <v>0</v>
      </c>
      <c r="N65" s="69">
        <f>IFERROR(INDEX('adatlap_%'!$A:$S,MATCH($A65,'adatlap_%'!$B:$B,0),MATCH(N$2,'adatlap_%'!$2:$2,0)-1),0)</f>
        <v>0</v>
      </c>
      <c r="O65" s="99">
        <f>IFERROR(INDEX('adatlap_%'!$A:$S,MATCH($A65,'adatlap_%'!$B:$B,0),MATCH(O$2,'adatlap_%'!$2:$2,0)-1),0)</f>
        <v>0</v>
      </c>
      <c r="P65" s="99">
        <f>IFERROR(INDEX('adatlap_%'!$A:$S,MATCH($A65,'adatlap_%'!$B:$B,0),MATCH(P$2,'adatlap_%'!$2:$2,0)-1),0)</f>
        <v>0</v>
      </c>
      <c r="Q65" s="72">
        <f>IFERROR(INDEX('adatlap_%'!$A:$S,MATCH($A65,'adatlap_%'!$B:$B,0),MATCH(Q$2,'adatlap_%'!$2:$2,0)-1),0)</f>
        <v>0</v>
      </c>
      <c r="R65" s="104">
        <f>IFERROR(INDEX('adatlap_%'!$A:$S,MATCH($A65,'adatlap_%'!$B:$B,0),MATCH(R$2,'adatlap_%'!$2:$2,0)-1),0)</f>
        <v>0</v>
      </c>
      <c r="S65" s="105">
        <f>IFERROR(INDEX('adatlap_%'!$A:$AI,MATCH($A65,'adatlap_%'!$B:$B,0),MATCH(S$2,'adatlap_%'!$2:$2,0)),0)</f>
        <v>0</v>
      </c>
    </row>
    <row r="66" spans="1:19" customFormat="1">
      <c r="A66" s="79">
        <v>37</v>
      </c>
      <c r="B66" s="98">
        <f>IFERROR(INDEX('adatlap_%'!$A:$S,MATCH($A66,'adatlap_%'!$B:$B,0),MATCH(B$2,'adatlap_%'!$2:$2,0)-1),0)</f>
        <v>0</v>
      </c>
      <c r="C66" s="99">
        <f>IFERROR(INDEX('adatlap_%'!$A:$S,MATCH($A66,'adatlap_%'!$B:$B,0),MATCH(C$2,'adatlap_%'!$2:$2,0)-1),0)</f>
        <v>0</v>
      </c>
      <c r="D66" s="99">
        <f>IFERROR(INDEX('adatlap_%'!$A:$S,MATCH($A66,'adatlap_%'!$B:$B,0),MATCH(D$2,'adatlap_%'!$2:$2,0)-1),0)</f>
        <v>0</v>
      </c>
      <c r="E66" s="100">
        <f>IFERROR(INDEX('adatlap_%'!$A:$S,MATCH($A66,'adatlap_%'!$B:$B,0),MATCH(E$2,'adatlap_%'!$2:$2,0)-1),0)</f>
        <v>0</v>
      </c>
      <c r="F66" s="69">
        <f>IFERROR(INDEX('adatlap_%'!$A:$S,MATCH($A66,'adatlap_%'!$B:$B,0),MATCH(F$2,'adatlap_%'!$2:$2,0)-1),0)</f>
        <v>0</v>
      </c>
      <c r="G66" s="98">
        <f>IFERROR(INDEX('adatlap_%'!$A:$S,MATCH($A66,'adatlap_%'!$B:$B,0),MATCH(G$2,'adatlap_%'!$2:$2,0)-1),0)</f>
        <v>0</v>
      </c>
      <c r="H66" s="99">
        <f>IFERROR(INDEX('adatlap_%'!$A:$S,MATCH($A66,'adatlap_%'!$B:$B,0),MATCH(H$2,'adatlap_%'!$2:$2,0)-1),0)</f>
        <v>0</v>
      </c>
      <c r="I66" s="99">
        <f>IFERROR(INDEX('adatlap_%'!$A:$S,MATCH($A66,'adatlap_%'!$B:$B,0),MATCH(I$2,'adatlap_%'!$2:$2,0)-1),0)</f>
        <v>0</v>
      </c>
      <c r="J66" s="72">
        <f>IFERROR(INDEX('adatlap_%'!$A:$S,MATCH($A66,'adatlap_%'!$B:$B,0),MATCH(J$2,'adatlap_%'!$2:$2,0)-1),0)</f>
        <v>0</v>
      </c>
      <c r="K66" s="98">
        <f>IFERROR(INDEX('adatlap_%'!$A:$S,MATCH($A66,'adatlap_%'!$B:$B,0),MATCH(K$2,'adatlap_%'!$2:$2,0)-1),0)</f>
        <v>0</v>
      </c>
      <c r="L66" s="99">
        <f>IFERROR(INDEX('adatlap_%'!$A:$S,MATCH($A66,'adatlap_%'!$B:$B,0),MATCH(L$2,'adatlap_%'!$2:$2,0)-1),0)</f>
        <v>0</v>
      </c>
      <c r="M66" s="99">
        <f>IFERROR(INDEX('adatlap_%'!$A:$S,MATCH($A66,'adatlap_%'!$B:$B,0),MATCH(M$2,'adatlap_%'!$2:$2,0)-1),0)</f>
        <v>0</v>
      </c>
      <c r="N66" s="69">
        <f>IFERROR(INDEX('adatlap_%'!$A:$S,MATCH($A66,'adatlap_%'!$B:$B,0),MATCH(N$2,'adatlap_%'!$2:$2,0)-1),0)</f>
        <v>0</v>
      </c>
      <c r="O66" s="99">
        <f>IFERROR(INDEX('adatlap_%'!$A:$S,MATCH($A66,'adatlap_%'!$B:$B,0),MATCH(O$2,'adatlap_%'!$2:$2,0)-1),0)</f>
        <v>0</v>
      </c>
      <c r="P66" s="99">
        <f>IFERROR(INDEX('adatlap_%'!$A:$S,MATCH($A66,'adatlap_%'!$B:$B,0),MATCH(P$2,'adatlap_%'!$2:$2,0)-1),0)</f>
        <v>0</v>
      </c>
      <c r="Q66" s="72">
        <f>IFERROR(INDEX('adatlap_%'!$A:$S,MATCH($A66,'adatlap_%'!$B:$B,0),MATCH(Q$2,'adatlap_%'!$2:$2,0)-1),0)</f>
        <v>0</v>
      </c>
      <c r="R66" s="104">
        <f>IFERROR(INDEX('adatlap_%'!$A:$S,MATCH($A66,'adatlap_%'!$B:$B,0),MATCH(R$2,'adatlap_%'!$2:$2,0)-1),0)</f>
        <v>0</v>
      </c>
      <c r="S66" s="105">
        <f>IFERROR(INDEX('adatlap_%'!$A:$AI,MATCH($A66,'adatlap_%'!$B:$B,0),MATCH(S$2,'adatlap_%'!$2:$2,0)),0)</f>
        <v>0</v>
      </c>
    </row>
    <row r="67" spans="1:19" customFormat="1">
      <c r="A67" s="79">
        <v>36</v>
      </c>
      <c r="B67" s="98">
        <f>IFERROR(INDEX('adatlap_%'!$A:$S,MATCH($A67,'adatlap_%'!$B:$B,0),MATCH(B$2,'adatlap_%'!$2:$2,0)-1),0)</f>
        <v>0</v>
      </c>
      <c r="C67" s="99">
        <f>IFERROR(INDEX('adatlap_%'!$A:$S,MATCH($A67,'adatlap_%'!$B:$B,0),MATCH(C$2,'adatlap_%'!$2:$2,0)-1),0)</f>
        <v>0</v>
      </c>
      <c r="D67" s="99">
        <f>IFERROR(INDEX('adatlap_%'!$A:$S,MATCH($A67,'adatlap_%'!$B:$B,0),MATCH(D$2,'adatlap_%'!$2:$2,0)-1),0)</f>
        <v>0</v>
      </c>
      <c r="E67" s="100">
        <f>IFERROR(INDEX('adatlap_%'!$A:$S,MATCH($A67,'adatlap_%'!$B:$B,0),MATCH(E$2,'adatlap_%'!$2:$2,0)-1),0)</f>
        <v>0</v>
      </c>
      <c r="F67" s="69">
        <f>IFERROR(INDEX('adatlap_%'!$A:$S,MATCH($A67,'adatlap_%'!$B:$B,0),MATCH(F$2,'adatlap_%'!$2:$2,0)-1),0)</f>
        <v>0</v>
      </c>
      <c r="G67" s="98">
        <f>IFERROR(INDEX('adatlap_%'!$A:$S,MATCH($A67,'adatlap_%'!$B:$B,0),MATCH(G$2,'adatlap_%'!$2:$2,0)-1),0)</f>
        <v>0</v>
      </c>
      <c r="H67" s="99">
        <f>IFERROR(INDEX('adatlap_%'!$A:$S,MATCH($A67,'adatlap_%'!$B:$B,0),MATCH(H$2,'adatlap_%'!$2:$2,0)-1),0)</f>
        <v>0</v>
      </c>
      <c r="I67" s="99">
        <f>IFERROR(INDEX('adatlap_%'!$A:$S,MATCH($A67,'adatlap_%'!$B:$B,0),MATCH(I$2,'adatlap_%'!$2:$2,0)-1),0)</f>
        <v>0</v>
      </c>
      <c r="J67" s="72">
        <f>IFERROR(INDEX('adatlap_%'!$A:$S,MATCH($A67,'adatlap_%'!$B:$B,0),MATCH(J$2,'adatlap_%'!$2:$2,0)-1),0)</f>
        <v>0</v>
      </c>
      <c r="K67" s="98">
        <f>IFERROR(INDEX('adatlap_%'!$A:$S,MATCH($A67,'adatlap_%'!$B:$B,0),MATCH(K$2,'adatlap_%'!$2:$2,0)-1),0)</f>
        <v>0</v>
      </c>
      <c r="L67" s="99">
        <f>IFERROR(INDEX('adatlap_%'!$A:$S,MATCH($A67,'adatlap_%'!$B:$B,0),MATCH(L$2,'adatlap_%'!$2:$2,0)-1),0)</f>
        <v>0</v>
      </c>
      <c r="M67" s="99">
        <f>IFERROR(INDEX('adatlap_%'!$A:$S,MATCH($A67,'adatlap_%'!$B:$B,0),MATCH(M$2,'adatlap_%'!$2:$2,0)-1),0)</f>
        <v>0</v>
      </c>
      <c r="N67" s="69">
        <f>IFERROR(INDEX('adatlap_%'!$A:$S,MATCH($A67,'adatlap_%'!$B:$B,0),MATCH(N$2,'adatlap_%'!$2:$2,0)-1),0)</f>
        <v>0</v>
      </c>
      <c r="O67" s="99">
        <f>IFERROR(INDEX('adatlap_%'!$A:$S,MATCH($A67,'adatlap_%'!$B:$B,0),MATCH(O$2,'adatlap_%'!$2:$2,0)-1),0)</f>
        <v>0</v>
      </c>
      <c r="P67" s="99">
        <f>IFERROR(INDEX('adatlap_%'!$A:$S,MATCH($A67,'adatlap_%'!$B:$B,0),MATCH(P$2,'adatlap_%'!$2:$2,0)-1),0)</f>
        <v>0</v>
      </c>
      <c r="Q67" s="72">
        <f>IFERROR(INDEX('adatlap_%'!$A:$S,MATCH($A67,'adatlap_%'!$B:$B,0),MATCH(Q$2,'adatlap_%'!$2:$2,0)-1),0)</f>
        <v>0</v>
      </c>
      <c r="R67" s="104">
        <f>IFERROR(INDEX('adatlap_%'!$A:$S,MATCH($A67,'adatlap_%'!$B:$B,0),MATCH(R$2,'adatlap_%'!$2:$2,0)-1),0)</f>
        <v>0</v>
      </c>
      <c r="S67" s="105">
        <f>IFERROR(INDEX('adatlap_%'!$A:$AI,MATCH($A67,'adatlap_%'!$B:$B,0),MATCH(S$2,'adatlap_%'!$2:$2,0)),0)</f>
        <v>0</v>
      </c>
    </row>
    <row r="68" spans="1:19" customFormat="1">
      <c r="A68" s="79">
        <v>35</v>
      </c>
      <c r="B68" s="98">
        <f>IFERROR(INDEX('adatlap_%'!$A:$S,MATCH($A68,'adatlap_%'!$B:$B,0),MATCH(B$2,'adatlap_%'!$2:$2,0)-1),0)</f>
        <v>0</v>
      </c>
      <c r="C68" s="99">
        <f>IFERROR(INDEX('adatlap_%'!$A:$S,MATCH($A68,'adatlap_%'!$B:$B,0),MATCH(C$2,'adatlap_%'!$2:$2,0)-1),0)</f>
        <v>0</v>
      </c>
      <c r="D68" s="99">
        <f>IFERROR(INDEX('adatlap_%'!$A:$S,MATCH($A68,'adatlap_%'!$B:$B,0),MATCH(D$2,'adatlap_%'!$2:$2,0)-1),0)</f>
        <v>0</v>
      </c>
      <c r="E68" s="100">
        <f>IFERROR(INDEX('adatlap_%'!$A:$S,MATCH($A68,'adatlap_%'!$B:$B,0),MATCH(E$2,'adatlap_%'!$2:$2,0)-1),0)</f>
        <v>0</v>
      </c>
      <c r="F68" s="69">
        <f>IFERROR(INDEX('adatlap_%'!$A:$S,MATCH($A68,'adatlap_%'!$B:$B,0),MATCH(F$2,'adatlap_%'!$2:$2,0)-1),0)</f>
        <v>0</v>
      </c>
      <c r="G68" s="98">
        <f>IFERROR(INDEX('adatlap_%'!$A:$S,MATCH($A68,'adatlap_%'!$B:$B,0),MATCH(G$2,'adatlap_%'!$2:$2,0)-1),0)</f>
        <v>0</v>
      </c>
      <c r="H68" s="99">
        <f>IFERROR(INDEX('adatlap_%'!$A:$S,MATCH($A68,'adatlap_%'!$B:$B,0),MATCH(H$2,'adatlap_%'!$2:$2,0)-1),0)</f>
        <v>0</v>
      </c>
      <c r="I68" s="99">
        <f>IFERROR(INDEX('adatlap_%'!$A:$S,MATCH($A68,'adatlap_%'!$B:$B,0),MATCH(I$2,'adatlap_%'!$2:$2,0)-1),0)</f>
        <v>0</v>
      </c>
      <c r="J68" s="72">
        <f>IFERROR(INDEX('adatlap_%'!$A:$S,MATCH($A68,'adatlap_%'!$B:$B,0),MATCH(J$2,'adatlap_%'!$2:$2,0)-1),0)</f>
        <v>0</v>
      </c>
      <c r="K68" s="98">
        <f>IFERROR(INDEX('adatlap_%'!$A:$S,MATCH($A68,'adatlap_%'!$B:$B,0),MATCH(K$2,'adatlap_%'!$2:$2,0)-1),0)</f>
        <v>0</v>
      </c>
      <c r="L68" s="99">
        <f>IFERROR(INDEX('adatlap_%'!$A:$S,MATCH($A68,'adatlap_%'!$B:$B,0),MATCH(L$2,'adatlap_%'!$2:$2,0)-1),0)</f>
        <v>0</v>
      </c>
      <c r="M68" s="99">
        <f>IFERROR(INDEX('adatlap_%'!$A:$S,MATCH($A68,'adatlap_%'!$B:$B,0),MATCH(M$2,'adatlap_%'!$2:$2,0)-1),0)</f>
        <v>0</v>
      </c>
      <c r="N68" s="69">
        <f>IFERROR(INDEX('adatlap_%'!$A:$S,MATCH($A68,'adatlap_%'!$B:$B,0),MATCH(N$2,'adatlap_%'!$2:$2,0)-1),0)</f>
        <v>0</v>
      </c>
      <c r="O68" s="99">
        <f>IFERROR(INDEX('adatlap_%'!$A:$S,MATCH($A68,'adatlap_%'!$B:$B,0),MATCH(O$2,'adatlap_%'!$2:$2,0)-1),0)</f>
        <v>0</v>
      </c>
      <c r="P68" s="99">
        <f>IFERROR(INDEX('adatlap_%'!$A:$S,MATCH($A68,'adatlap_%'!$B:$B,0),MATCH(P$2,'adatlap_%'!$2:$2,0)-1),0)</f>
        <v>0</v>
      </c>
      <c r="Q68" s="72">
        <f>IFERROR(INDEX('adatlap_%'!$A:$S,MATCH($A68,'adatlap_%'!$B:$B,0),MATCH(Q$2,'adatlap_%'!$2:$2,0)-1),0)</f>
        <v>0</v>
      </c>
      <c r="R68" s="104">
        <f>IFERROR(INDEX('adatlap_%'!$A:$S,MATCH($A68,'adatlap_%'!$B:$B,0),MATCH(R$2,'adatlap_%'!$2:$2,0)-1),0)</f>
        <v>0</v>
      </c>
      <c r="S68" s="105">
        <f>IFERROR(INDEX('adatlap_%'!$A:$AI,MATCH($A68,'adatlap_%'!$B:$B,0),MATCH(S$2,'adatlap_%'!$2:$2,0)),0)</f>
        <v>0</v>
      </c>
    </row>
    <row r="69" spans="1:19" customFormat="1">
      <c r="A69" s="79">
        <v>34</v>
      </c>
      <c r="B69" s="98">
        <f>IFERROR(INDEX('adatlap_%'!$A:$S,MATCH($A69,'adatlap_%'!$B:$B,0),MATCH(B$2,'adatlap_%'!$2:$2,0)-1),0)</f>
        <v>0</v>
      </c>
      <c r="C69" s="99">
        <f>IFERROR(INDEX('adatlap_%'!$A:$S,MATCH($A69,'adatlap_%'!$B:$B,0),MATCH(C$2,'adatlap_%'!$2:$2,0)-1),0)</f>
        <v>0</v>
      </c>
      <c r="D69" s="99">
        <f>IFERROR(INDEX('adatlap_%'!$A:$S,MATCH($A69,'adatlap_%'!$B:$B,0),MATCH(D$2,'adatlap_%'!$2:$2,0)-1),0)</f>
        <v>0</v>
      </c>
      <c r="E69" s="100">
        <f>IFERROR(INDEX('adatlap_%'!$A:$S,MATCH($A69,'adatlap_%'!$B:$B,0),MATCH(E$2,'adatlap_%'!$2:$2,0)-1),0)</f>
        <v>0</v>
      </c>
      <c r="F69" s="69">
        <f>IFERROR(INDEX('adatlap_%'!$A:$S,MATCH($A69,'adatlap_%'!$B:$B,0),MATCH(F$2,'adatlap_%'!$2:$2,0)-1),0)</f>
        <v>0</v>
      </c>
      <c r="G69" s="98">
        <f>IFERROR(INDEX('adatlap_%'!$A:$S,MATCH($A69,'adatlap_%'!$B:$B,0),MATCH(G$2,'adatlap_%'!$2:$2,0)-1),0)</f>
        <v>0</v>
      </c>
      <c r="H69" s="99">
        <f>IFERROR(INDEX('adatlap_%'!$A:$S,MATCH($A69,'adatlap_%'!$B:$B,0),MATCH(H$2,'adatlap_%'!$2:$2,0)-1),0)</f>
        <v>0</v>
      </c>
      <c r="I69" s="99">
        <f>IFERROR(INDEX('adatlap_%'!$A:$S,MATCH($A69,'adatlap_%'!$B:$B,0),MATCH(I$2,'adatlap_%'!$2:$2,0)-1),0)</f>
        <v>0</v>
      </c>
      <c r="J69" s="72">
        <f>IFERROR(INDEX('adatlap_%'!$A:$S,MATCH($A69,'adatlap_%'!$B:$B,0),MATCH(J$2,'adatlap_%'!$2:$2,0)-1),0)</f>
        <v>0</v>
      </c>
      <c r="K69" s="98">
        <f>IFERROR(INDEX('adatlap_%'!$A:$S,MATCH($A69,'adatlap_%'!$B:$B,0),MATCH(K$2,'adatlap_%'!$2:$2,0)-1),0)</f>
        <v>0</v>
      </c>
      <c r="L69" s="99">
        <f>IFERROR(INDEX('adatlap_%'!$A:$S,MATCH($A69,'adatlap_%'!$B:$B,0),MATCH(L$2,'adatlap_%'!$2:$2,0)-1),0)</f>
        <v>0</v>
      </c>
      <c r="M69" s="99">
        <f>IFERROR(INDEX('adatlap_%'!$A:$S,MATCH($A69,'adatlap_%'!$B:$B,0),MATCH(M$2,'adatlap_%'!$2:$2,0)-1),0)</f>
        <v>0</v>
      </c>
      <c r="N69" s="69">
        <f>IFERROR(INDEX('adatlap_%'!$A:$S,MATCH($A69,'adatlap_%'!$B:$B,0),MATCH(N$2,'adatlap_%'!$2:$2,0)-1),0)</f>
        <v>0</v>
      </c>
      <c r="O69" s="99">
        <f>IFERROR(INDEX('adatlap_%'!$A:$S,MATCH($A69,'adatlap_%'!$B:$B,0),MATCH(O$2,'adatlap_%'!$2:$2,0)-1),0)</f>
        <v>0</v>
      </c>
      <c r="P69" s="99">
        <f>IFERROR(INDEX('adatlap_%'!$A:$S,MATCH($A69,'adatlap_%'!$B:$B,0),MATCH(P$2,'adatlap_%'!$2:$2,0)-1),0)</f>
        <v>0</v>
      </c>
      <c r="Q69" s="72">
        <f>IFERROR(INDEX('adatlap_%'!$A:$S,MATCH($A69,'adatlap_%'!$B:$B,0),MATCH(Q$2,'adatlap_%'!$2:$2,0)-1),0)</f>
        <v>0</v>
      </c>
      <c r="R69" s="104">
        <f>IFERROR(INDEX('adatlap_%'!$A:$S,MATCH($A69,'adatlap_%'!$B:$B,0),MATCH(R$2,'adatlap_%'!$2:$2,0)-1),0)</f>
        <v>0</v>
      </c>
      <c r="S69" s="105">
        <f>IFERROR(INDEX('adatlap_%'!$A:$AI,MATCH($A69,'adatlap_%'!$B:$B,0),MATCH(S$2,'adatlap_%'!$2:$2,0)),0)</f>
        <v>0</v>
      </c>
    </row>
    <row r="70" spans="1:19" customFormat="1">
      <c r="A70" s="79">
        <v>33</v>
      </c>
      <c r="B70" s="98">
        <f>IFERROR(INDEX('adatlap_%'!$A:$S,MATCH($A70,'adatlap_%'!$B:$B,0),MATCH(B$2,'adatlap_%'!$2:$2,0)-1),0)</f>
        <v>0</v>
      </c>
      <c r="C70" s="99">
        <f>IFERROR(INDEX('adatlap_%'!$A:$S,MATCH($A70,'adatlap_%'!$B:$B,0),MATCH(C$2,'adatlap_%'!$2:$2,0)-1),0)</f>
        <v>0</v>
      </c>
      <c r="D70" s="99">
        <f>IFERROR(INDEX('adatlap_%'!$A:$S,MATCH($A70,'adatlap_%'!$B:$B,0),MATCH(D$2,'adatlap_%'!$2:$2,0)-1),0)</f>
        <v>0</v>
      </c>
      <c r="E70" s="100">
        <f>IFERROR(INDEX('adatlap_%'!$A:$S,MATCH($A70,'adatlap_%'!$B:$B,0),MATCH(E$2,'adatlap_%'!$2:$2,0)-1),0)</f>
        <v>0</v>
      </c>
      <c r="F70" s="69">
        <f>IFERROR(INDEX('adatlap_%'!$A:$S,MATCH($A70,'adatlap_%'!$B:$B,0),MATCH(F$2,'adatlap_%'!$2:$2,0)-1),0)</f>
        <v>0</v>
      </c>
      <c r="G70" s="98">
        <f>IFERROR(INDEX('adatlap_%'!$A:$S,MATCH($A70,'adatlap_%'!$B:$B,0),MATCH(G$2,'adatlap_%'!$2:$2,0)-1),0)</f>
        <v>0</v>
      </c>
      <c r="H70" s="99">
        <f>IFERROR(INDEX('adatlap_%'!$A:$S,MATCH($A70,'adatlap_%'!$B:$B,0),MATCH(H$2,'adatlap_%'!$2:$2,0)-1),0)</f>
        <v>0</v>
      </c>
      <c r="I70" s="99">
        <f>IFERROR(INDEX('adatlap_%'!$A:$S,MATCH($A70,'adatlap_%'!$B:$B,0),MATCH(I$2,'adatlap_%'!$2:$2,0)-1),0)</f>
        <v>0</v>
      </c>
      <c r="J70" s="72">
        <f>IFERROR(INDEX('adatlap_%'!$A:$S,MATCH($A70,'adatlap_%'!$B:$B,0),MATCH(J$2,'adatlap_%'!$2:$2,0)-1),0)</f>
        <v>0</v>
      </c>
      <c r="K70" s="98">
        <f>IFERROR(INDEX('adatlap_%'!$A:$S,MATCH($A70,'adatlap_%'!$B:$B,0),MATCH(K$2,'adatlap_%'!$2:$2,0)-1),0)</f>
        <v>0</v>
      </c>
      <c r="L70" s="99">
        <f>IFERROR(INDEX('adatlap_%'!$A:$S,MATCH($A70,'adatlap_%'!$B:$B,0),MATCH(L$2,'adatlap_%'!$2:$2,0)-1),0)</f>
        <v>0</v>
      </c>
      <c r="M70" s="99">
        <f>IFERROR(INDEX('adatlap_%'!$A:$S,MATCH($A70,'adatlap_%'!$B:$B,0),MATCH(M$2,'adatlap_%'!$2:$2,0)-1),0)</f>
        <v>0</v>
      </c>
      <c r="N70" s="69">
        <f>IFERROR(INDEX('adatlap_%'!$A:$S,MATCH($A70,'adatlap_%'!$B:$B,0),MATCH(N$2,'adatlap_%'!$2:$2,0)-1),0)</f>
        <v>0</v>
      </c>
      <c r="O70" s="99">
        <f>IFERROR(INDEX('adatlap_%'!$A:$S,MATCH($A70,'adatlap_%'!$B:$B,0),MATCH(O$2,'adatlap_%'!$2:$2,0)-1),0)</f>
        <v>0</v>
      </c>
      <c r="P70" s="99">
        <f>IFERROR(INDEX('adatlap_%'!$A:$S,MATCH($A70,'adatlap_%'!$B:$B,0),MATCH(P$2,'adatlap_%'!$2:$2,0)-1),0)</f>
        <v>0</v>
      </c>
      <c r="Q70" s="72">
        <f>IFERROR(INDEX('adatlap_%'!$A:$S,MATCH($A70,'adatlap_%'!$B:$B,0),MATCH(Q$2,'adatlap_%'!$2:$2,0)-1),0)</f>
        <v>0</v>
      </c>
      <c r="R70" s="104">
        <f>IFERROR(INDEX('adatlap_%'!$A:$S,MATCH($A70,'adatlap_%'!$B:$B,0),MATCH(R$2,'adatlap_%'!$2:$2,0)-1),0)</f>
        <v>0</v>
      </c>
      <c r="S70" s="105">
        <f>IFERROR(INDEX('adatlap_%'!$A:$AI,MATCH($A70,'adatlap_%'!$B:$B,0),MATCH(S$2,'adatlap_%'!$2:$2,0)),0)</f>
        <v>0</v>
      </c>
    </row>
    <row r="71" spans="1:19" customFormat="1">
      <c r="A71" s="79">
        <v>32</v>
      </c>
      <c r="B71" s="98">
        <f>IFERROR(INDEX('adatlap_%'!$A:$S,MATCH($A71,'adatlap_%'!$B:$B,0),MATCH(B$2,'adatlap_%'!$2:$2,0)-1),0)</f>
        <v>70.588235294117652</v>
      </c>
      <c r="C71" s="99">
        <f>IFERROR(INDEX('adatlap_%'!$A:$S,MATCH($A71,'adatlap_%'!$B:$B,0),MATCH(C$2,'adatlap_%'!$2:$2,0)-1),0)</f>
        <v>80</v>
      </c>
      <c r="D71" s="99">
        <f>IFERROR(INDEX('adatlap_%'!$A:$S,MATCH($A71,'adatlap_%'!$B:$B,0),MATCH(D$2,'adatlap_%'!$2:$2,0)-1),0)</f>
        <v>0</v>
      </c>
      <c r="E71" s="100">
        <f>IFERROR(INDEX('adatlap_%'!$A:$S,MATCH($A71,'adatlap_%'!$B:$B,0),MATCH(E$2,'adatlap_%'!$2:$2,0)-1),0)</f>
        <v>0</v>
      </c>
      <c r="F71" s="69">
        <f>IFERROR(INDEX('adatlap_%'!$A:$S,MATCH($A71,'adatlap_%'!$B:$B,0),MATCH(F$2,'adatlap_%'!$2:$2,0)-1),0)</f>
        <v>0</v>
      </c>
      <c r="G71" s="98">
        <f>IFERROR(INDEX('adatlap_%'!$A:$S,MATCH($A71,'adatlap_%'!$B:$B,0),MATCH(G$2,'adatlap_%'!$2:$2,0)-1),0)</f>
        <v>0</v>
      </c>
      <c r="H71" s="99">
        <f>IFERROR(INDEX('adatlap_%'!$A:$S,MATCH($A71,'adatlap_%'!$B:$B,0),MATCH(H$2,'adatlap_%'!$2:$2,0)-1),0)</f>
        <v>0</v>
      </c>
      <c r="I71" s="99">
        <f>IFERROR(INDEX('adatlap_%'!$A:$S,MATCH($A71,'adatlap_%'!$B:$B,0),MATCH(I$2,'adatlap_%'!$2:$2,0)-1),0)</f>
        <v>0</v>
      </c>
      <c r="J71" s="72">
        <f>IFERROR(INDEX('adatlap_%'!$A:$S,MATCH($A71,'adatlap_%'!$B:$B,0),MATCH(J$2,'adatlap_%'!$2:$2,0)-1),0)</f>
        <v>0</v>
      </c>
      <c r="K71" s="98">
        <f>IFERROR(INDEX('adatlap_%'!$A:$S,MATCH($A71,'adatlap_%'!$B:$B,0),MATCH(K$2,'adatlap_%'!$2:$2,0)-1),0)</f>
        <v>0</v>
      </c>
      <c r="L71" s="99">
        <f>IFERROR(INDEX('adatlap_%'!$A:$S,MATCH($A71,'adatlap_%'!$B:$B,0),MATCH(L$2,'adatlap_%'!$2:$2,0)-1),0)</f>
        <v>0</v>
      </c>
      <c r="M71" s="99">
        <f>IFERROR(INDEX('adatlap_%'!$A:$S,MATCH($A71,'adatlap_%'!$B:$B,0),MATCH(M$2,'adatlap_%'!$2:$2,0)-1),0)</f>
        <v>0</v>
      </c>
      <c r="N71" s="69">
        <f>IFERROR(INDEX('adatlap_%'!$A:$S,MATCH($A71,'adatlap_%'!$B:$B,0),MATCH(N$2,'adatlap_%'!$2:$2,0)-1),0)</f>
        <v>0</v>
      </c>
      <c r="O71" s="99">
        <f>IFERROR(INDEX('adatlap_%'!$A:$S,MATCH($A71,'adatlap_%'!$B:$B,0),MATCH(O$2,'adatlap_%'!$2:$2,0)-1),0)</f>
        <v>0</v>
      </c>
      <c r="P71" s="99">
        <f>IFERROR(INDEX('adatlap_%'!$A:$S,MATCH($A71,'adatlap_%'!$B:$B,0),MATCH(P$2,'adatlap_%'!$2:$2,0)-1),0)</f>
        <v>0</v>
      </c>
      <c r="Q71" s="72">
        <f>IFERROR(INDEX('adatlap_%'!$A:$S,MATCH($A71,'adatlap_%'!$B:$B,0),MATCH(Q$2,'adatlap_%'!$2:$2,0)-1),0)</f>
        <v>0</v>
      </c>
      <c r="R71" s="104">
        <f>IFERROR(INDEX('adatlap_%'!$A:$S,MATCH($A71,'adatlap_%'!$B:$B,0),MATCH(R$2,'adatlap_%'!$2:$2,0)-1),0)</f>
        <v>0</v>
      </c>
      <c r="S71" s="105">
        <f>IFERROR(INDEX('adatlap_%'!$A:$AI,MATCH($A71,'adatlap_%'!$B:$B,0),MATCH(S$2,'adatlap_%'!$2:$2,0)),0)</f>
        <v>8.2474226804123703</v>
      </c>
    </row>
    <row r="72" spans="1:19" customFormat="1">
      <c r="A72" s="79">
        <v>31</v>
      </c>
      <c r="B72" s="98">
        <f>IFERROR(INDEX('adatlap_%'!$A:$S,MATCH($A72,'adatlap_%'!$B:$B,0),MATCH(B$2,'adatlap_%'!$2:$2,0)-1),0)</f>
        <v>0</v>
      </c>
      <c r="C72" s="99">
        <f>IFERROR(INDEX('adatlap_%'!$A:$S,MATCH($A72,'adatlap_%'!$B:$B,0),MATCH(C$2,'adatlap_%'!$2:$2,0)-1),0)</f>
        <v>0</v>
      </c>
      <c r="D72" s="99">
        <f>IFERROR(INDEX('adatlap_%'!$A:$S,MATCH($A72,'adatlap_%'!$B:$B,0),MATCH(D$2,'adatlap_%'!$2:$2,0)-1),0)</f>
        <v>0</v>
      </c>
      <c r="E72" s="100">
        <f>IFERROR(INDEX('adatlap_%'!$A:$S,MATCH($A72,'adatlap_%'!$B:$B,0),MATCH(E$2,'adatlap_%'!$2:$2,0)-1),0)</f>
        <v>0</v>
      </c>
      <c r="F72" s="69">
        <f>IFERROR(INDEX('adatlap_%'!$A:$S,MATCH($A72,'adatlap_%'!$B:$B,0),MATCH(F$2,'adatlap_%'!$2:$2,0)-1),0)</f>
        <v>0</v>
      </c>
      <c r="G72" s="98">
        <f>IFERROR(INDEX('adatlap_%'!$A:$S,MATCH($A72,'adatlap_%'!$B:$B,0),MATCH(G$2,'adatlap_%'!$2:$2,0)-1),0)</f>
        <v>0</v>
      </c>
      <c r="H72" s="99">
        <f>IFERROR(INDEX('adatlap_%'!$A:$S,MATCH($A72,'adatlap_%'!$B:$B,0),MATCH(H$2,'adatlap_%'!$2:$2,0)-1),0)</f>
        <v>0</v>
      </c>
      <c r="I72" s="99">
        <f>IFERROR(INDEX('adatlap_%'!$A:$S,MATCH($A72,'adatlap_%'!$B:$B,0),MATCH(I$2,'adatlap_%'!$2:$2,0)-1),0)</f>
        <v>0</v>
      </c>
      <c r="J72" s="72">
        <f>IFERROR(INDEX('adatlap_%'!$A:$S,MATCH($A72,'adatlap_%'!$B:$B,0),MATCH(J$2,'adatlap_%'!$2:$2,0)-1),0)</f>
        <v>0</v>
      </c>
      <c r="K72" s="98">
        <f>IFERROR(INDEX('adatlap_%'!$A:$S,MATCH($A72,'adatlap_%'!$B:$B,0),MATCH(K$2,'adatlap_%'!$2:$2,0)-1),0)</f>
        <v>0</v>
      </c>
      <c r="L72" s="99">
        <f>IFERROR(INDEX('adatlap_%'!$A:$S,MATCH($A72,'adatlap_%'!$B:$B,0),MATCH(L$2,'adatlap_%'!$2:$2,0)-1),0)</f>
        <v>0</v>
      </c>
      <c r="M72" s="99">
        <f>IFERROR(INDEX('adatlap_%'!$A:$S,MATCH($A72,'adatlap_%'!$B:$B,0),MATCH(M$2,'adatlap_%'!$2:$2,0)-1),0)</f>
        <v>0</v>
      </c>
      <c r="N72" s="69">
        <f>IFERROR(INDEX('adatlap_%'!$A:$S,MATCH($A72,'adatlap_%'!$B:$B,0),MATCH(N$2,'adatlap_%'!$2:$2,0)-1),0)</f>
        <v>0</v>
      </c>
      <c r="O72" s="99">
        <f>IFERROR(INDEX('adatlap_%'!$A:$S,MATCH($A72,'adatlap_%'!$B:$B,0),MATCH(O$2,'adatlap_%'!$2:$2,0)-1),0)</f>
        <v>0</v>
      </c>
      <c r="P72" s="99">
        <f>IFERROR(INDEX('adatlap_%'!$A:$S,MATCH($A72,'adatlap_%'!$B:$B,0),MATCH(P$2,'adatlap_%'!$2:$2,0)-1),0)</f>
        <v>0</v>
      </c>
      <c r="Q72" s="72">
        <f>IFERROR(INDEX('adatlap_%'!$A:$S,MATCH($A72,'adatlap_%'!$B:$B,0),MATCH(Q$2,'adatlap_%'!$2:$2,0)-1),0)</f>
        <v>0</v>
      </c>
      <c r="R72" s="104">
        <f>IFERROR(INDEX('adatlap_%'!$A:$S,MATCH($A72,'adatlap_%'!$B:$B,0),MATCH(R$2,'adatlap_%'!$2:$2,0)-1),0)</f>
        <v>0</v>
      </c>
      <c r="S72" s="105">
        <f>IFERROR(INDEX('adatlap_%'!$A:$AI,MATCH($A72,'adatlap_%'!$B:$B,0),MATCH(S$2,'adatlap_%'!$2:$2,0)),0)</f>
        <v>0</v>
      </c>
    </row>
    <row r="73" spans="1:19" customFormat="1">
      <c r="A73" s="79">
        <v>30</v>
      </c>
      <c r="B73" s="98">
        <f>IFERROR(INDEX('adatlap_%'!$A:$S,MATCH($A73,'adatlap_%'!$B:$B,0),MATCH(B$2,'adatlap_%'!$2:$2,0)-1),0)</f>
        <v>0</v>
      </c>
      <c r="C73" s="99">
        <f>IFERROR(INDEX('adatlap_%'!$A:$S,MATCH($A73,'adatlap_%'!$B:$B,0),MATCH(C$2,'adatlap_%'!$2:$2,0)-1),0)</f>
        <v>0</v>
      </c>
      <c r="D73" s="99">
        <f>IFERROR(INDEX('adatlap_%'!$A:$S,MATCH($A73,'adatlap_%'!$B:$B,0),MATCH(D$2,'adatlap_%'!$2:$2,0)-1),0)</f>
        <v>0</v>
      </c>
      <c r="E73" s="100">
        <f>IFERROR(INDEX('adatlap_%'!$A:$S,MATCH($A73,'adatlap_%'!$B:$B,0),MATCH(E$2,'adatlap_%'!$2:$2,0)-1),0)</f>
        <v>0</v>
      </c>
      <c r="F73" s="69">
        <f>IFERROR(INDEX('adatlap_%'!$A:$S,MATCH($A73,'adatlap_%'!$B:$B,0),MATCH(F$2,'adatlap_%'!$2:$2,0)-1),0)</f>
        <v>0</v>
      </c>
      <c r="G73" s="98">
        <f>IFERROR(INDEX('adatlap_%'!$A:$S,MATCH($A73,'adatlap_%'!$B:$B,0),MATCH(G$2,'adatlap_%'!$2:$2,0)-1),0)</f>
        <v>0</v>
      </c>
      <c r="H73" s="99">
        <f>IFERROR(INDEX('adatlap_%'!$A:$S,MATCH($A73,'adatlap_%'!$B:$B,0),MATCH(H$2,'adatlap_%'!$2:$2,0)-1),0)</f>
        <v>0</v>
      </c>
      <c r="I73" s="99">
        <f>IFERROR(INDEX('adatlap_%'!$A:$S,MATCH($A73,'adatlap_%'!$B:$B,0),MATCH(I$2,'adatlap_%'!$2:$2,0)-1),0)</f>
        <v>0</v>
      </c>
      <c r="J73" s="72">
        <f>IFERROR(INDEX('adatlap_%'!$A:$S,MATCH($A73,'adatlap_%'!$B:$B,0),MATCH(J$2,'adatlap_%'!$2:$2,0)-1),0)</f>
        <v>0</v>
      </c>
      <c r="K73" s="98">
        <f>IFERROR(INDEX('adatlap_%'!$A:$S,MATCH($A73,'adatlap_%'!$B:$B,0),MATCH(K$2,'adatlap_%'!$2:$2,0)-1),0)</f>
        <v>0</v>
      </c>
      <c r="L73" s="99">
        <f>IFERROR(INDEX('adatlap_%'!$A:$S,MATCH($A73,'adatlap_%'!$B:$B,0),MATCH(L$2,'adatlap_%'!$2:$2,0)-1),0)</f>
        <v>0</v>
      </c>
      <c r="M73" s="99">
        <f>IFERROR(INDEX('adatlap_%'!$A:$S,MATCH($A73,'adatlap_%'!$B:$B,0),MATCH(M$2,'adatlap_%'!$2:$2,0)-1),0)</f>
        <v>0</v>
      </c>
      <c r="N73" s="69">
        <f>IFERROR(INDEX('adatlap_%'!$A:$S,MATCH($A73,'adatlap_%'!$B:$B,0),MATCH(N$2,'adatlap_%'!$2:$2,0)-1),0)</f>
        <v>0</v>
      </c>
      <c r="O73" s="99">
        <f>IFERROR(INDEX('adatlap_%'!$A:$S,MATCH($A73,'adatlap_%'!$B:$B,0),MATCH(O$2,'adatlap_%'!$2:$2,0)-1),0)</f>
        <v>0</v>
      </c>
      <c r="P73" s="99">
        <f>IFERROR(INDEX('adatlap_%'!$A:$S,MATCH($A73,'adatlap_%'!$B:$B,0),MATCH(P$2,'adatlap_%'!$2:$2,0)-1),0)</f>
        <v>0</v>
      </c>
      <c r="Q73" s="72">
        <f>IFERROR(INDEX('adatlap_%'!$A:$S,MATCH($A73,'adatlap_%'!$B:$B,0),MATCH(Q$2,'adatlap_%'!$2:$2,0)-1),0)</f>
        <v>0</v>
      </c>
      <c r="R73" s="104">
        <f>IFERROR(INDEX('adatlap_%'!$A:$S,MATCH($A73,'adatlap_%'!$B:$B,0),MATCH(R$2,'adatlap_%'!$2:$2,0)-1),0)</f>
        <v>0</v>
      </c>
      <c r="S73" s="105">
        <f>IFERROR(INDEX('adatlap_%'!$A:$AI,MATCH($A73,'adatlap_%'!$B:$B,0),MATCH(S$2,'adatlap_%'!$2:$2,0)),0)</f>
        <v>0</v>
      </c>
    </row>
    <row r="74" spans="1:19" customFormat="1">
      <c r="A74" s="79">
        <v>29</v>
      </c>
      <c r="B74" s="98">
        <f>IFERROR(INDEX('adatlap_%'!$A:$S,MATCH($A74,'adatlap_%'!$B:$B,0),MATCH(B$2,'adatlap_%'!$2:$2,0)-1),0)</f>
        <v>0</v>
      </c>
      <c r="C74" s="99">
        <f>IFERROR(INDEX('adatlap_%'!$A:$S,MATCH($A74,'adatlap_%'!$B:$B,0),MATCH(C$2,'adatlap_%'!$2:$2,0)-1),0)</f>
        <v>0</v>
      </c>
      <c r="D74" s="99">
        <f>IFERROR(INDEX('adatlap_%'!$A:$S,MATCH($A74,'adatlap_%'!$B:$B,0),MATCH(D$2,'adatlap_%'!$2:$2,0)-1),0)</f>
        <v>0</v>
      </c>
      <c r="E74" s="100">
        <f>IFERROR(INDEX('adatlap_%'!$A:$S,MATCH($A74,'adatlap_%'!$B:$B,0),MATCH(E$2,'adatlap_%'!$2:$2,0)-1),0)</f>
        <v>0</v>
      </c>
      <c r="F74" s="69">
        <f>IFERROR(INDEX('adatlap_%'!$A:$S,MATCH($A74,'adatlap_%'!$B:$B,0),MATCH(F$2,'adatlap_%'!$2:$2,0)-1),0)</f>
        <v>0</v>
      </c>
      <c r="G74" s="98">
        <f>IFERROR(INDEX('adatlap_%'!$A:$S,MATCH($A74,'adatlap_%'!$B:$B,0),MATCH(G$2,'adatlap_%'!$2:$2,0)-1),0)</f>
        <v>0</v>
      </c>
      <c r="H74" s="99">
        <f>IFERROR(INDEX('adatlap_%'!$A:$S,MATCH($A74,'adatlap_%'!$B:$B,0),MATCH(H$2,'adatlap_%'!$2:$2,0)-1),0)</f>
        <v>0</v>
      </c>
      <c r="I74" s="99">
        <f>IFERROR(INDEX('adatlap_%'!$A:$S,MATCH($A74,'adatlap_%'!$B:$B,0),MATCH(I$2,'adatlap_%'!$2:$2,0)-1),0)</f>
        <v>0</v>
      </c>
      <c r="J74" s="72">
        <f>IFERROR(INDEX('adatlap_%'!$A:$S,MATCH($A74,'adatlap_%'!$B:$B,0),MATCH(J$2,'adatlap_%'!$2:$2,0)-1),0)</f>
        <v>0</v>
      </c>
      <c r="K74" s="98">
        <f>IFERROR(INDEX('adatlap_%'!$A:$S,MATCH($A74,'adatlap_%'!$B:$B,0),MATCH(K$2,'adatlap_%'!$2:$2,0)-1),0)</f>
        <v>0</v>
      </c>
      <c r="L74" s="99">
        <f>IFERROR(INDEX('adatlap_%'!$A:$S,MATCH($A74,'adatlap_%'!$B:$B,0),MATCH(L$2,'adatlap_%'!$2:$2,0)-1),0)</f>
        <v>0</v>
      </c>
      <c r="M74" s="99">
        <f>IFERROR(INDEX('adatlap_%'!$A:$S,MATCH($A74,'adatlap_%'!$B:$B,0),MATCH(M$2,'adatlap_%'!$2:$2,0)-1),0)</f>
        <v>0</v>
      </c>
      <c r="N74" s="69">
        <f>IFERROR(INDEX('adatlap_%'!$A:$S,MATCH($A74,'adatlap_%'!$B:$B,0),MATCH(N$2,'adatlap_%'!$2:$2,0)-1),0)</f>
        <v>0</v>
      </c>
      <c r="O74" s="99">
        <f>IFERROR(INDEX('adatlap_%'!$A:$S,MATCH($A74,'adatlap_%'!$B:$B,0),MATCH(O$2,'adatlap_%'!$2:$2,0)-1),0)</f>
        <v>0</v>
      </c>
      <c r="P74" s="99">
        <f>IFERROR(INDEX('adatlap_%'!$A:$S,MATCH($A74,'adatlap_%'!$B:$B,0),MATCH(P$2,'adatlap_%'!$2:$2,0)-1),0)</f>
        <v>0</v>
      </c>
      <c r="Q74" s="72">
        <f>IFERROR(INDEX('adatlap_%'!$A:$S,MATCH($A74,'adatlap_%'!$B:$B,0),MATCH(Q$2,'adatlap_%'!$2:$2,0)-1),0)</f>
        <v>0</v>
      </c>
      <c r="R74" s="104">
        <f>IFERROR(INDEX('adatlap_%'!$A:$S,MATCH($A74,'adatlap_%'!$B:$B,0),MATCH(R$2,'adatlap_%'!$2:$2,0)-1),0)</f>
        <v>0</v>
      </c>
      <c r="S74" s="105">
        <f>IFERROR(INDEX('adatlap_%'!$A:$AI,MATCH($A74,'adatlap_%'!$B:$B,0),MATCH(S$2,'adatlap_%'!$2:$2,0)),0)</f>
        <v>0</v>
      </c>
    </row>
    <row r="75" spans="1:19" customFormat="1">
      <c r="A75" s="79">
        <v>28</v>
      </c>
      <c r="B75" s="98">
        <f>IFERROR(INDEX('adatlap_%'!$A:$S,MATCH($A75,'adatlap_%'!$B:$B,0),MATCH(B$2,'adatlap_%'!$2:$2,0)-1),0)</f>
        <v>82.35294117647058</v>
      </c>
      <c r="C75" s="99">
        <f>IFERROR(INDEX('adatlap_%'!$A:$S,MATCH($A75,'adatlap_%'!$B:$B,0),MATCH(C$2,'adatlap_%'!$2:$2,0)-1),0)</f>
        <v>0</v>
      </c>
      <c r="D75" s="99">
        <f>IFERROR(INDEX('adatlap_%'!$A:$S,MATCH($A75,'adatlap_%'!$B:$B,0),MATCH(D$2,'adatlap_%'!$2:$2,0)-1),0)</f>
        <v>0</v>
      </c>
      <c r="E75" s="100">
        <f>IFERROR(INDEX('adatlap_%'!$A:$S,MATCH($A75,'adatlap_%'!$B:$B,0),MATCH(E$2,'adatlap_%'!$2:$2,0)-1),0)</f>
        <v>0</v>
      </c>
      <c r="F75" s="69">
        <f>IFERROR(INDEX('adatlap_%'!$A:$S,MATCH($A75,'adatlap_%'!$B:$B,0),MATCH(F$2,'adatlap_%'!$2:$2,0)-1),0)</f>
        <v>0</v>
      </c>
      <c r="G75" s="98">
        <f>IFERROR(INDEX('adatlap_%'!$A:$S,MATCH($A75,'adatlap_%'!$B:$B,0),MATCH(G$2,'adatlap_%'!$2:$2,0)-1),0)</f>
        <v>0</v>
      </c>
      <c r="H75" s="99">
        <f>IFERROR(INDEX('adatlap_%'!$A:$S,MATCH($A75,'adatlap_%'!$B:$B,0),MATCH(H$2,'adatlap_%'!$2:$2,0)-1),0)</f>
        <v>0</v>
      </c>
      <c r="I75" s="99">
        <f>IFERROR(INDEX('adatlap_%'!$A:$S,MATCH($A75,'adatlap_%'!$B:$B,0),MATCH(I$2,'adatlap_%'!$2:$2,0)-1),0)</f>
        <v>0</v>
      </c>
      <c r="J75" s="72">
        <f>IFERROR(INDEX('adatlap_%'!$A:$S,MATCH($A75,'adatlap_%'!$B:$B,0),MATCH(J$2,'adatlap_%'!$2:$2,0)-1),0)</f>
        <v>0</v>
      </c>
      <c r="K75" s="98">
        <f>IFERROR(INDEX('adatlap_%'!$A:$S,MATCH($A75,'adatlap_%'!$B:$B,0),MATCH(K$2,'adatlap_%'!$2:$2,0)-1),0)</f>
        <v>0</v>
      </c>
      <c r="L75" s="99">
        <f>IFERROR(INDEX('adatlap_%'!$A:$S,MATCH($A75,'adatlap_%'!$B:$B,0),MATCH(L$2,'adatlap_%'!$2:$2,0)-1),0)</f>
        <v>0</v>
      </c>
      <c r="M75" s="99">
        <f>IFERROR(INDEX('adatlap_%'!$A:$S,MATCH($A75,'adatlap_%'!$B:$B,0),MATCH(M$2,'adatlap_%'!$2:$2,0)-1),0)</f>
        <v>0</v>
      </c>
      <c r="N75" s="69">
        <f>IFERROR(INDEX('adatlap_%'!$A:$S,MATCH($A75,'adatlap_%'!$B:$B,0),MATCH(N$2,'adatlap_%'!$2:$2,0)-1),0)</f>
        <v>0</v>
      </c>
      <c r="O75" s="99">
        <f>IFERROR(INDEX('adatlap_%'!$A:$S,MATCH($A75,'adatlap_%'!$B:$B,0),MATCH(O$2,'adatlap_%'!$2:$2,0)-1),0)</f>
        <v>0</v>
      </c>
      <c r="P75" s="99">
        <f>IFERROR(INDEX('adatlap_%'!$A:$S,MATCH($A75,'adatlap_%'!$B:$B,0),MATCH(P$2,'adatlap_%'!$2:$2,0)-1),0)</f>
        <v>0</v>
      </c>
      <c r="Q75" s="72">
        <f>IFERROR(INDEX('adatlap_%'!$A:$S,MATCH($A75,'adatlap_%'!$B:$B,0),MATCH(Q$2,'adatlap_%'!$2:$2,0)-1),0)</f>
        <v>0</v>
      </c>
      <c r="R75" s="104">
        <f>IFERROR(INDEX('adatlap_%'!$A:$S,MATCH($A75,'adatlap_%'!$B:$B,0),MATCH(R$2,'adatlap_%'!$2:$2,0)-1),0)</f>
        <v>0</v>
      </c>
      <c r="S75" s="105">
        <f>IFERROR(INDEX('adatlap_%'!$A:$AI,MATCH($A75,'adatlap_%'!$B:$B,0),MATCH(S$2,'adatlap_%'!$2:$2,0)),0)</f>
        <v>7.216494845360824</v>
      </c>
    </row>
    <row r="76" spans="1:19" customFormat="1">
      <c r="A76" s="79">
        <v>27</v>
      </c>
      <c r="B76" s="98">
        <f>IFERROR(INDEX('adatlap_%'!$A:$S,MATCH($A76,'adatlap_%'!$B:$B,0),MATCH(B$2,'adatlap_%'!$2:$2,0)-1),0)</f>
        <v>0</v>
      </c>
      <c r="C76" s="99">
        <f>IFERROR(INDEX('adatlap_%'!$A:$S,MATCH($A76,'adatlap_%'!$B:$B,0),MATCH(C$2,'adatlap_%'!$2:$2,0)-1),0)</f>
        <v>0</v>
      </c>
      <c r="D76" s="99">
        <f>IFERROR(INDEX('adatlap_%'!$A:$S,MATCH($A76,'adatlap_%'!$B:$B,0),MATCH(D$2,'adatlap_%'!$2:$2,0)-1),0)</f>
        <v>0</v>
      </c>
      <c r="E76" s="100">
        <f>IFERROR(INDEX('adatlap_%'!$A:$S,MATCH($A76,'adatlap_%'!$B:$B,0),MATCH(E$2,'adatlap_%'!$2:$2,0)-1),0)</f>
        <v>0</v>
      </c>
      <c r="F76" s="69">
        <f>IFERROR(INDEX('adatlap_%'!$A:$S,MATCH($A76,'adatlap_%'!$B:$B,0),MATCH(F$2,'adatlap_%'!$2:$2,0)-1),0)</f>
        <v>0</v>
      </c>
      <c r="G76" s="98">
        <f>IFERROR(INDEX('adatlap_%'!$A:$S,MATCH($A76,'adatlap_%'!$B:$B,0),MATCH(G$2,'adatlap_%'!$2:$2,0)-1),0)</f>
        <v>0</v>
      </c>
      <c r="H76" s="99">
        <f>IFERROR(INDEX('adatlap_%'!$A:$S,MATCH($A76,'adatlap_%'!$B:$B,0),MATCH(H$2,'adatlap_%'!$2:$2,0)-1),0)</f>
        <v>0</v>
      </c>
      <c r="I76" s="99">
        <f>IFERROR(INDEX('adatlap_%'!$A:$S,MATCH($A76,'adatlap_%'!$B:$B,0),MATCH(I$2,'adatlap_%'!$2:$2,0)-1),0)</f>
        <v>0</v>
      </c>
      <c r="J76" s="72">
        <f>IFERROR(INDEX('adatlap_%'!$A:$S,MATCH($A76,'adatlap_%'!$B:$B,0),MATCH(J$2,'adatlap_%'!$2:$2,0)-1),0)</f>
        <v>0</v>
      </c>
      <c r="K76" s="98">
        <f>IFERROR(INDEX('adatlap_%'!$A:$S,MATCH($A76,'adatlap_%'!$B:$B,0),MATCH(K$2,'adatlap_%'!$2:$2,0)-1),0)</f>
        <v>0</v>
      </c>
      <c r="L76" s="99">
        <f>IFERROR(INDEX('adatlap_%'!$A:$S,MATCH($A76,'adatlap_%'!$B:$B,0),MATCH(L$2,'adatlap_%'!$2:$2,0)-1),0)</f>
        <v>0</v>
      </c>
      <c r="M76" s="99">
        <f>IFERROR(INDEX('adatlap_%'!$A:$S,MATCH($A76,'adatlap_%'!$B:$B,0),MATCH(M$2,'adatlap_%'!$2:$2,0)-1),0)</f>
        <v>0</v>
      </c>
      <c r="N76" s="69">
        <f>IFERROR(INDEX('adatlap_%'!$A:$S,MATCH($A76,'adatlap_%'!$B:$B,0),MATCH(N$2,'adatlap_%'!$2:$2,0)-1),0)</f>
        <v>0</v>
      </c>
      <c r="O76" s="99">
        <f>IFERROR(INDEX('adatlap_%'!$A:$S,MATCH($A76,'adatlap_%'!$B:$B,0),MATCH(O$2,'adatlap_%'!$2:$2,0)-1),0)</f>
        <v>0</v>
      </c>
      <c r="P76" s="99">
        <f>IFERROR(INDEX('adatlap_%'!$A:$S,MATCH($A76,'adatlap_%'!$B:$B,0),MATCH(P$2,'adatlap_%'!$2:$2,0)-1),0)</f>
        <v>0</v>
      </c>
      <c r="Q76" s="72">
        <f>IFERROR(INDEX('adatlap_%'!$A:$S,MATCH($A76,'adatlap_%'!$B:$B,0),MATCH(Q$2,'adatlap_%'!$2:$2,0)-1),0)</f>
        <v>0</v>
      </c>
      <c r="R76" s="104">
        <f>IFERROR(INDEX('adatlap_%'!$A:$S,MATCH($A76,'adatlap_%'!$B:$B,0),MATCH(R$2,'adatlap_%'!$2:$2,0)-1),0)</f>
        <v>0</v>
      </c>
      <c r="S76" s="105">
        <f>IFERROR(INDEX('adatlap_%'!$A:$AI,MATCH($A76,'adatlap_%'!$B:$B,0),MATCH(S$2,'adatlap_%'!$2:$2,0)),0)</f>
        <v>0</v>
      </c>
    </row>
    <row r="77" spans="1:19" customFormat="1">
      <c r="A77" s="79">
        <v>26</v>
      </c>
      <c r="B77" s="98">
        <f>IFERROR(INDEX('adatlap_%'!$A:$S,MATCH($A77,'adatlap_%'!$B:$B,0),MATCH(B$2,'adatlap_%'!$2:$2,0)-1),0)</f>
        <v>0</v>
      </c>
      <c r="C77" s="99">
        <f>IFERROR(INDEX('adatlap_%'!$A:$S,MATCH($A77,'adatlap_%'!$B:$B,0),MATCH(C$2,'adatlap_%'!$2:$2,0)-1),0)</f>
        <v>0</v>
      </c>
      <c r="D77" s="99">
        <f>IFERROR(INDEX('adatlap_%'!$A:$S,MATCH($A77,'adatlap_%'!$B:$B,0),MATCH(D$2,'adatlap_%'!$2:$2,0)-1),0)</f>
        <v>0</v>
      </c>
      <c r="E77" s="100">
        <f>IFERROR(INDEX('adatlap_%'!$A:$S,MATCH($A77,'adatlap_%'!$B:$B,0),MATCH(E$2,'adatlap_%'!$2:$2,0)-1),0)</f>
        <v>0</v>
      </c>
      <c r="F77" s="69">
        <f>IFERROR(INDEX('adatlap_%'!$A:$S,MATCH($A77,'adatlap_%'!$B:$B,0),MATCH(F$2,'adatlap_%'!$2:$2,0)-1),0)</f>
        <v>0</v>
      </c>
      <c r="G77" s="98">
        <f>IFERROR(INDEX('adatlap_%'!$A:$S,MATCH($A77,'adatlap_%'!$B:$B,0),MATCH(G$2,'adatlap_%'!$2:$2,0)-1),0)</f>
        <v>0</v>
      </c>
      <c r="H77" s="99">
        <f>IFERROR(INDEX('adatlap_%'!$A:$S,MATCH($A77,'adatlap_%'!$B:$B,0),MATCH(H$2,'adatlap_%'!$2:$2,0)-1),0)</f>
        <v>0</v>
      </c>
      <c r="I77" s="99">
        <f>IFERROR(INDEX('adatlap_%'!$A:$S,MATCH($A77,'adatlap_%'!$B:$B,0),MATCH(I$2,'adatlap_%'!$2:$2,0)-1),0)</f>
        <v>0</v>
      </c>
      <c r="J77" s="72">
        <f>IFERROR(INDEX('adatlap_%'!$A:$S,MATCH($A77,'adatlap_%'!$B:$B,0),MATCH(J$2,'adatlap_%'!$2:$2,0)-1),0)</f>
        <v>0</v>
      </c>
      <c r="K77" s="98">
        <f>IFERROR(INDEX('adatlap_%'!$A:$S,MATCH($A77,'adatlap_%'!$B:$B,0),MATCH(K$2,'adatlap_%'!$2:$2,0)-1),0)</f>
        <v>0</v>
      </c>
      <c r="L77" s="99">
        <f>IFERROR(INDEX('adatlap_%'!$A:$S,MATCH($A77,'adatlap_%'!$B:$B,0),MATCH(L$2,'adatlap_%'!$2:$2,0)-1),0)</f>
        <v>0</v>
      </c>
      <c r="M77" s="99">
        <f>IFERROR(INDEX('adatlap_%'!$A:$S,MATCH($A77,'adatlap_%'!$B:$B,0),MATCH(M$2,'adatlap_%'!$2:$2,0)-1),0)</f>
        <v>0</v>
      </c>
      <c r="N77" s="69">
        <f>IFERROR(INDEX('adatlap_%'!$A:$S,MATCH($A77,'adatlap_%'!$B:$B,0),MATCH(N$2,'adatlap_%'!$2:$2,0)-1),0)</f>
        <v>0</v>
      </c>
      <c r="O77" s="99">
        <f>IFERROR(INDEX('adatlap_%'!$A:$S,MATCH($A77,'adatlap_%'!$B:$B,0),MATCH(O$2,'adatlap_%'!$2:$2,0)-1),0)</f>
        <v>0</v>
      </c>
      <c r="P77" s="99">
        <f>IFERROR(INDEX('adatlap_%'!$A:$S,MATCH($A77,'adatlap_%'!$B:$B,0),MATCH(P$2,'adatlap_%'!$2:$2,0)-1),0)</f>
        <v>0</v>
      </c>
      <c r="Q77" s="72">
        <f>IFERROR(INDEX('adatlap_%'!$A:$S,MATCH($A77,'adatlap_%'!$B:$B,0),MATCH(Q$2,'adatlap_%'!$2:$2,0)-1),0)</f>
        <v>0</v>
      </c>
      <c r="R77" s="104">
        <f>IFERROR(INDEX('adatlap_%'!$A:$S,MATCH($A77,'adatlap_%'!$B:$B,0),MATCH(R$2,'adatlap_%'!$2:$2,0)-1),0)</f>
        <v>0</v>
      </c>
      <c r="S77" s="105">
        <f>IFERROR(INDEX('adatlap_%'!$A:$AI,MATCH($A77,'adatlap_%'!$B:$B,0),MATCH(S$2,'adatlap_%'!$2:$2,0)),0)</f>
        <v>0</v>
      </c>
    </row>
    <row r="78" spans="1:19" customFormat="1">
      <c r="A78" s="79">
        <v>25</v>
      </c>
      <c r="B78" s="98">
        <f>IFERROR(INDEX('adatlap_%'!$A:$S,MATCH($A78,'adatlap_%'!$B:$B,0),MATCH(B$2,'adatlap_%'!$2:$2,0)-1),0)</f>
        <v>0</v>
      </c>
      <c r="C78" s="99">
        <f>IFERROR(INDEX('adatlap_%'!$A:$S,MATCH($A78,'adatlap_%'!$B:$B,0),MATCH(C$2,'adatlap_%'!$2:$2,0)-1),0)</f>
        <v>0</v>
      </c>
      <c r="D78" s="99">
        <f>IFERROR(INDEX('adatlap_%'!$A:$S,MATCH($A78,'adatlap_%'!$B:$B,0),MATCH(D$2,'adatlap_%'!$2:$2,0)-1),0)</f>
        <v>0</v>
      </c>
      <c r="E78" s="100">
        <f>IFERROR(INDEX('adatlap_%'!$A:$S,MATCH($A78,'adatlap_%'!$B:$B,0),MATCH(E$2,'adatlap_%'!$2:$2,0)-1),0)</f>
        <v>0</v>
      </c>
      <c r="F78" s="69">
        <f>IFERROR(INDEX('adatlap_%'!$A:$S,MATCH($A78,'adatlap_%'!$B:$B,0),MATCH(F$2,'adatlap_%'!$2:$2,0)-1),0)</f>
        <v>0</v>
      </c>
      <c r="G78" s="98">
        <f>IFERROR(INDEX('adatlap_%'!$A:$S,MATCH($A78,'adatlap_%'!$B:$B,0),MATCH(G$2,'adatlap_%'!$2:$2,0)-1),0)</f>
        <v>0</v>
      </c>
      <c r="H78" s="99">
        <f>IFERROR(INDEX('adatlap_%'!$A:$S,MATCH($A78,'adatlap_%'!$B:$B,0),MATCH(H$2,'adatlap_%'!$2:$2,0)-1),0)</f>
        <v>0</v>
      </c>
      <c r="I78" s="99">
        <f>IFERROR(INDEX('adatlap_%'!$A:$S,MATCH($A78,'adatlap_%'!$B:$B,0),MATCH(I$2,'adatlap_%'!$2:$2,0)-1),0)</f>
        <v>0</v>
      </c>
      <c r="J78" s="72">
        <f>IFERROR(INDEX('adatlap_%'!$A:$S,MATCH($A78,'adatlap_%'!$B:$B,0),MATCH(J$2,'adatlap_%'!$2:$2,0)-1),0)</f>
        <v>0</v>
      </c>
      <c r="K78" s="98">
        <f>IFERROR(INDEX('adatlap_%'!$A:$S,MATCH($A78,'adatlap_%'!$B:$B,0),MATCH(K$2,'adatlap_%'!$2:$2,0)-1),0)</f>
        <v>0</v>
      </c>
      <c r="L78" s="99">
        <f>IFERROR(INDEX('adatlap_%'!$A:$S,MATCH($A78,'adatlap_%'!$B:$B,0),MATCH(L$2,'adatlap_%'!$2:$2,0)-1),0)</f>
        <v>0</v>
      </c>
      <c r="M78" s="99">
        <f>IFERROR(INDEX('adatlap_%'!$A:$S,MATCH($A78,'adatlap_%'!$B:$B,0),MATCH(M$2,'adatlap_%'!$2:$2,0)-1),0)</f>
        <v>0</v>
      </c>
      <c r="N78" s="69">
        <f>IFERROR(INDEX('adatlap_%'!$A:$S,MATCH($A78,'adatlap_%'!$B:$B,0),MATCH(N$2,'adatlap_%'!$2:$2,0)-1),0)</f>
        <v>0</v>
      </c>
      <c r="O78" s="99">
        <f>IFERROR(INDEX('adatlap_%'!$A:$S,MATCH($A78,'adatlap_%'!$B:$B,0),MATCH(O$2,'adatlap_%'!$2:$2,0)-1),0)</f>
        <v>0</v>
      </c>
      <c r="P78" s="99">
        <f>IFERROR(INDEX('adatlap_%'!$A:$S,MATCH($A78,'adatlap_%'!$B:$B,0),MATCH(P$2,'adatlap_%'!$2:$2,0)-1),0)</f>
        <v>0</v>
      </c>
      <c r="Q78" s="72">
        <f>IFERROR(INDEX('adatlap_%'!$A:$S,MATCH($A78,'adatlap_%'!$B:$B,0),MATCH(Q$2,'adatlap_%'!$2:$2,0)-1),0)</f>
        <v>0</v>
      </c>
      <c r="R78" s="104">
        <f>IFERROR(INDEX('adatlap_%'!$A:$S,MATCH($A78,'adatlap_%'!$B:$B,0),MATCH(R$2,'adatlap_%'!$2:$2,0)-1),0)</f>
        <v>0</v>
      </c>
      <c r="S78" s="105">
        <f>IFERROR(INDEX('adatlap_%'!$A:$AI,MATCH($A78,'adatlap_%'!$B:$B,0),MATCH(S$2,'adatlap_%'!$2:$2,0)),0)</f>
        <v>0</v>
      </c>
    </row>
    <row r="79" spans="1:19" customFormat="1">
      <c r="A79" s="79">
        <v>24</v>
      </c>
      <c r="B79" s="98">
        <f>IFERROR(INDEX('adatlap_%'!$A:$S,MATCH($A79,'adatlap_%'!$B:$B,0),MATCH(B$2,'adatlap_%'!$2:$2,0)-1),0)</f>
        <v>70.588235294117652</v>
      </c>
      <c r="C79" s="99">
        <f>IFERROR(INDEX('adatlap_%'!$A:$S,MATCH($A79,'adatlap_%'!$B:$B,0),MATCH(C$2,'adatlap_%'!$2:$2,0)-1),0)</f>
        <v>0</v>
      </c>
      <c r="D79" s="99">
        <f>IFERROR(INDEX('adatlap_%'!$A:$S,MATCH($A79,'adatlap_%'!$B:$B,0),MATCH(D$2,'adatlap_%'!$2:$2,0)-1),0)</f>
        <v>0</v>
      </c>
      <c r="E79" s="100">
        <f>IFERROR(INDEX('adatlap_%'!$A:$S,MATCH($A79,'adatlap_%'!$B:$B,0),MATCH(E$2,'adatlap_%'!$2:$2,0)-1),0)</f>
        <v>0</v>
      </c>
      <c r="F79" s="69">
        <f>IFERROR(INDEX('adatlap_%'!$A:$S,MATCH($A79,'adatlap_%'!$B:$B,0),MATCH(F$2,'adatlap_%'!$2:$2,0)-1),0)</f>
        <v>0</v>
      </c>
      <c r="G79" s="98">
        <f>IFERROR(INDEX('adatlap_%'!$A:$S,MATCH($A79,'adatlap_%'!$B:$B,0),MATCH(G$2,'adatlap_%'!$2:$2,0)-1),0)</f>
        <v>0</v>
      </c>
      <c r="H79" s="99">
        <f>IFERROR(INDEX('adatlap_%'!$A:$S,MATCH($A79,'adatlap_%'!$B:$B,0),MATCH(H$2,'adatlap_%'!$2:$2,0)-1),0)</f>
        <v>0</v>
      </c>
      <c r="I79" s="99">
        <f>IFERROR(INDEX('adatlap_%'!$A:$S,MATCH($A79,'adatlap_%'!$B:$B,0),MATCH(I$2,'adatlap_%'!$2:$2,0)-1),0)</f>
        <v>0</v>
      </c>
      <c r="J79" s="72">
        <f>IFERROR(INDEX('adatlap_%'!$A:$S,MATCH($A79,'adatlap_%'!$B:$B,0),MATCH(J$2,'adatlap_%'!$2:$2,0)-1),0)</f>
        <v>0</v>
      </c>
      <c r="K79" s="98">
        <f>IFERROR(INDEX('adatlap_%'!$A:$S,MATCH($A79,'adatlap_%'!$B:$B,0),MATCH(K$2,'adatlap_%'!$2:$2,0)-1),0)</f>
        <v>0</v>
      </c>
      <c r="L79" s="99">
        <f>IFERROR(INDEX('adatlap_%'!$A:$S,MATCH($A79,'adatlap_%'!$B:$B,0),MATCH(L$2,'adatlap_%'!$2:$2,0)-1),0)</f>
        <v>0</v>
      </c>
      <c r="M79" s="99">
        <f>IFERROR(INDEX('adatlap_%'!$A:$S,MATCH($A79,'adatlap_%'!$B:$B,0),MATCH(M$2,'adatlap_%'!$2:$2,0)-1),0)</f>
        <v>0</v>
      </c>
      <c r="N79" s="69">
        <f>IFERROR(INDEX('adatlap_%'!$A:$S,MATCH($A79,'adatlap_%'!$B:$B,0),MATCH(N$2,'adatlap_%'!$2:$2,0)-1),0)</f>
        <v>0</v>
      </c>
      <c r="O79" s="99">
        <f>IFERROR(INDEX('adatlap_%'!$A:$S,MATCH($A79,'adatlap_%'!$B:$B,0),MATCH(O$2,'adatlap_%'!$2:$2,0)-1),0)</f>
        <v>0</v>
      </c>
      <c r="P79" s="99">
        <f>IFERROR(INDEX('adatlap_%'!$A:$S,MATCH($A79,'adatlap_%'!$B:$B,0),MATCH(P$2,'adatlap_%'!$2:$2,0)-1),0)</f>
        <v>0</v>
      </c>
      <c r="Q79" s="72">
        <f>IFERROR(INDEX('adatlap_%'!$A:$S,MATCH($A79,'adatlap_%'!$B:$B,0),MATCH(Q$2,'adatlap_%'!$2:$2,0)-1),0)</f>
        <v>0</v>
      </c>
      <c r="R79" s="104">
        <f>IFERROR(INDEX('adatlap_%'!$A:$S,MATCH($A79,'adatlap_%'!$B:$B,0),MATCH(R$2,'adatlap_%'!$2:$2,0)-1),0)</f>
        <v>0</v>
      </c>
      <c r="S79" s="105">
        <f>IFERROR(INDEX('adatlap_%'!$A:$AI,MATCH($A79,'adatlap_%'!$B:$B,0),MATCH(S$2,'adatlap_%'!$2:$2,0)),0)</f>
        <v>6.1855670103092786</v>
      </c>
    </row>
    <row r="80" spans="1:19" customFormat="1">
      <c r="A80" s="79">
        <v>23</v>
      </c>
      <c r="B80" s="98">
        <f>IFERROR(INDEX('adatlap_%'!$A:$S,MATCH($A80,'adatlap_%'!$B:$B,0),MATCH(B$2,'adatlap_%'!$2:$2,0)-1),0)</f>
        <v>0</v>
      </c>
      <c r="C80" s="99">
        <f>IFERROR(INDEX('adatlap_%'!$A:$S,MATCH($A80,'adatlap_%'!$B:$B,0),MATCH(C$2,'adatlap_%'!$2:$2,0)-1),0)</f>
        <v>0</v>
      </c>
      <c r="D80" s="99">
        <f>IFERROR(INDEX('adatlap_%'!$A:$S,MATCH($A80,'adatlap_%'!$B:$B,0),MATCH(D$2,'adatlap_%'!$2:$2,0)-1),0)</f>
        <v>0</v>
      </c>
      <c r="E80" s="100">
        <f>IFERROR(INDEX('adatlap_%'!$A:$S,MATCH($A80,'adatlap_%'!$B:$B,0),MATCH(E$2,'adatlap_%'!$2:$2,0)-1),0)</f>
        <v>0</v>
      </c>
      <c r="F80" s="69">
        <f>IFERROR(INDEX('adatlap_%'!$A:$S,MATCH($A80,'adatlap_%'!$B:$B,0),MATCH(F$2,'adatlap_%'!$2:$2,0)-1),0)</f>
        <v>0</v>
      </c>
      <c r="G80" s="98">
        <f>IFERROR(INDEX('adatlap_%'!$A:$S,MATCH($A80,'adatlap_%'!$B:$B,0),MATCH(G$2,'adatlap_%'!$2:$2,0)-1),0)</f>
        <v>0</v>
      </c>
      <c r="H80" s="99">
        <f>IFERROR(INDEX('adatlap_%'!$A:$S,MATCH($A80,'adatlap_%'!$B:$B,0),MATCH(H$2,'adatlap_%'!$2:$2,0)-1),0)</f>
        <v>0</v>
      </c>
      <c r="I80" s="99">
        <f>IFERROR(INDEX('adatlap_%'!$A:$S,MATCH($A80,'adatlap_%'!$B:$B,0),MATCH(I$2,'adatlap_%'!$2:$2,0)-1),0)</f>
        <v>0</v>
      </c>
      <c r="J80" s="72">
        <f>IFERROR(INDEX('adatlap_%'!$A:$S,MATCH($A80,'adatlap_%'!$B:$B,0),MATCH(J$2,'adatlap_%'!$2:$2,0)-1),0)</f>
        <v>0</v>
      </c>
      <c r="K80" s="98">
        <f>IFERROR(INDEX('adatlap_%'!$A:$S,MATCH($A80,'adatlap_%'!$B:$B,0),MATCH(K$2,'adatlap_%'!$2:$2,0)-1),0)</f>
        <v>0</v>
      </c>
      <c r="L80" s="99">
        <f>IFERROR(INDEX('adatlap_%'!$A:$S,MATCH($A80,'adatlap_%'!$B:$B,0),MATCH(L$2,'adatlap_%'!$2:$2,0)-1),0)</f>
        <v>0</v>
      </c>
      <c r="M80" s="99">
        <f>IFERROR(INDEX('adatlap_%'!$A:$S,MATCH($A80,'adatlap_%'!$B:$B,0),MATCH(M$2,'adatlap_%'!$2:$2,0)-1),0)</f>
        <v>0</v>
      </c>
      <c r="N80" s="69">
        <f>IFERROR(INDEX('adatlap_%'!$A:$S,MATCH($A80,'adatlap_%'!$B:$B,0),MATCH(N$2,'adatlap_%'!$2:$2,0)-1),0)</f>
        <v>0</v>
      </c>
      <c r="O80" s="99">
        <f>IFERROR(INDEX('adatlap_%'!$A:$S,MATCH($A80,'adatlap_%'!$B:$B,0),MATCH(O$2,'adatlap_%'!$2:$2,0)-1),0)</f>
        <v>0</v>
      </c>
      <c r="P80" s="99">
        <f>IFERROR(INDEX('adatlap_%'!$A:$S,MATCH($A80,'adatlap_%'!$B:$B,0),MATCH(P$2,'adatlap_%'!$2:$2,0)-1),0)</f>
        <v>0</v>
      </c>
      <c r="Q80" s="72">
        <f>IFERROR(INDEX('adatlap_%'!$A:$S,MATCH($A80,'adatlap_%'!$B:$B,0),MATCH(Q$2,'adatlap_%'!$2:$2,0)-1),0)</f>
        <v>0</v>
      </c>
      <c r="R80" s="104">
        <f>IFERROR(INDEX('adatlap_%'!$A:$S,MATCH($A80,'adatlap_%'!$B:$B,0),MATCH(R$2,'adatlap_%'!$2:$2,0)-1),0)</f>
        <v>0</v>
      </c>
      <c r="S80" s="105">
        <f>IFERROR(INDEX('adatlap_%'!$A:$AI,MATCH($A80,'adatlap_%'!$B:$B,0),MATCH(S$2,'adatlap_%'!$2:$2,0)),0)</f>
        <v>0</v>
      </c>
    </row>
    <row r="81" spans="1:19" customFormat="1">
      <c r="A81" s="79">
        <v>22</v>
      </c>
      <c r="B81" s="98">
        <f>IFERROR(INDEX('adatlap_%'!$A:$S,MATCH($A81,'adatlap_%'!$B:$B,0),MATCH(B$2,'adatlap_%'!$2:$2,0)-1),0)</f>
        <v>0</v>
      </c>
      <c r="C81" s="99">
        <f>IFERROR(INDEX('adatlap_%'!$A:$S,MATCH($A81,'adatlap_%'!$B:$B,0),MATCH(C$2,'adatlap_%'!$2:$2,0)-1),0)</f>
        <v>0</v>
      </c>
      <c r="D81" s="99">
        <f>IFERROR(INDEX('adatlap_%'!$A:$S,MATCH($A81,'adatlap_%'!$B:$B,0),MATCH(D$2,'adatlap_%'!$2:$2,0)-1),0)</f>
        <v>0</v>
      </c>
      <c r="E81" s="100">
        <f>IFERROR(INDEX('adatlap_%'!$A:$S,MATCH($A81,'adatlap_%'!$B:$B,0),MATCH(E$2,'adatlap_%'!$2:$2,0)-1),0)</f>
        <v>0</v>
      </c>
      <c r="F81" s="69">
        <f>IFERROR(INDEX('adatlap_%'!$A:$S,MATCH($A81,'adatlap_%'!$B:$B,0),MATCH(F$2,'adatlap_%'!$2:$2,0)-1),0)</f>
        <v>0</v>
      </c>
      <c r="G81" s="98">
        <f>IFERROR(INDEX('adatlap_%'!$A:$S,MATCH($A81,'adatlap_%'!$B:$B,0),MATCH(G$2,'adatlap_%'!$2:$2,0)-1),0)</f>
        <v>0</v>
      </c>
      <c r="H81" s="99">
        <f>IFERROR(INDEX('adatlap_%'!$A:$S,MATCH($A81,'adatlap_%'!$B:$B,0),MATCH(H$2,'adatlap_%'!$2:$2,0)-1),0)</f>
        <v>0</v>
      </c>
      <c r="I81" s="99">
        <f>IFERROR(INDEX('adatlap_%'!$A:$S,MATCH($A81,'adatlap_%'!$B:$B,0),MATCH(I$2,'adatlap_%'!$2:$2,0)-1),0)</f>
        <v>0</v>
      </c>
      <c r="J81" s="72">
        <f>IFERROR(INDEX('adatlap_%'!$A:$S,MATCH($A81,'adatlap_%'!$B:$B,0),MATCH(J$2,'adatlap_%'!$2:$2,0)-1),0)</f>
        <v>0</v>
      </c>
      <c r="K81" s="98">
        <f>IFERROR(INDEX('adatlap_%'!$A:$S,MATCH($A81,'adatlap_%'!$B:$B,0),MATCH(K$2,'adatlap_%'!$2:$2,0)-1),0)</f>
        <v>0</v>
      </c>
      <c r="L81" s="99">
        <f>IFERROR(INDEX('adatlap_%'!$A:$S,MATCH($A81,'adatlap_%'!$B:$B,0),MATCH(L$2,'adatlap_%'!$2:$2,0)-1),0)</f>
        <v>0</v>
      </c>
      <c r="M81" s="99">
        <f>IFERROR(INDEX('adatlap_%'!$A:$S,MATCH($A81,'adatlap_%'!$B:$B,0),MATCH(M$2,'adatlap_%'!$2:$2,0)-1),0)</f>
        <v>0</v>
      </c>
      <c r="N81" s="69">
        <f>IFERROR(INDEX('adatlap_%'!$A:$S,MATCH($A81,'adatlap_%'!$B:$B,0),MATCH(N$2,'adatlap_%'!$2:$2,0)-1),0)</f>
        <v>0</v>
      </c>
      <c r="O81" s="99">
        <f>IFERROR(INDEX('adatlap_%'!$A:$S,MATCH($A81,'adatlap_%'!$B:$B,0),MATCH(O$2,'adatlap_%'!$2:$2,0)-1),0)</f>
        <v>0</v>
      </c>
      <c r="P81" s="99">
        <f>IFERROR(INDEX('adatlap_%'!$A:$S,MATCH($A81,'adatlap_%'!$B:$B,0),MATCH(P$2,'adatlap_%'!$2:$2,0)-1),0)</f>
        <v>0</v>
      </c>
      <c r="Q81" s="72">
        <f>IFERROR(INDEX('adatlap_%'!$A:$S,MATCH($A81,'adatlap_%'!$B:$B,0),MATCH(Q$2,'adatlap_%'!$2:$2,0)-1),0)</f>
        <v>0</v>
      </c>
      <c r="R81" s="104">
        <f>IFERROR(INDEX('adatlap_%'!$A:$S,MATCH($A81,'adatlap_%'!$B:$B,0),MATCH(R$2,'adatlap_%'!$2:$2,0)-1),0)</f>
        <v>0</v>
      </c>
      <c r="S81" s="105">
        <f>IFERROR(INDEX('adatlap_%'!$A:$AI,MATCH($A81,'adatlap_%'!$B:$B,0),MATCH(S$2,'adatlap_%'!$2:$2,0)),0)</f>
        <v>0</v>
      </c>
    </row>
    <row r="82" spans="1:19" customFormat="1">
      <c r="A82" s="79">
        <v>21</v>
      </c>
      <c r="B82" s="98">
        <f>IFERROR(INDEX('adatlap_%'!$A:$S,MATCH($A82,'adatlap_%'!$B:$B,0),MATCH(B$2,'adatlap_%'!$2:$2,0)-1),0)</f>
        <v>0</v>
      </c>
      <c r="C82" s="99">
        <f>IFERROR(INDEX('adatlap_%'!$A:$S,MATCH($A82,'adatlap_%'!$B:$B,0),MATCH(C$2,'adatlap_%'!$2:$2,0)-1),0)</f>
        <v>0</v>
      </c>
      <c r="D82" s="99">
        <f>IFERROR(INDEX('adatlap_%'!$A:$S,MATCH($A82,'adatlap_%'!$B:$B,0),MATCH(D$2,'adatlap_%'!$2:$2,0)-1),0)</f>
        <v>0</v>
      </c>
      <c r="E82" s="100">
        <f>IFERROR(INDEX('adatlap_%'!$A:$S,MATCH($A82,'adatlap_%'!$B:$B,0),MATCH(E$2,'adatlap_%'!$2:$2,0)-1),0)</f>
        <v>0</v>
      </c>
      <c r="F82" s="69">
        <f>IFERROR(INDEX('adatlap_%'!$A:$S,MATCH($A82,'adatlap_%'!$B:$B,0),MATCH(F$2,'adatlap_%'!$2:$2,0)-1),0)</f>
        <v>0</v>
      </c>
      <c r="G82" s="98">
        <f>IFERROR(INDEX('adatlap_%'!$A:$S,MATCH($A82,'adatlap_%'!$B:$B,0),MATCH(G$2,'adatlap_%'!$2:$2,0)-1),0)</f>
        <v>0</v>
      </c>
      <c r="H82" s="99">
        <f>IFERROR(INDEX('adatlap_%'!$A:$S,MATCH($A82,'adatlap_%'!$B:$B,0),MATCH(H$2,'adatlap_%'!$2:$2,0)-1),0)</f>
        <v>0</v>
      </c>
      <c r="I82" s="99">
        <f>IFERROR(INDEX('adatlap_%'!$A:$S,MATCH($A82,'adatlap_%'!$B:$B,0),MATCH(I$2,'adatlap_%'!$2:$2,0)-1),0)</f>
        <v>0</v>
      </c>
      <c r="J82" s="72">
        <f>IFERROR(INDEX('adatlap_%'!$A:$S,MATCH($A82,'adatlap_%'!$B:$B,0),MATCH(J$2,'adatlap_%'!$2:$2,0)-1),0)</f>
        <v>0</v>
      </c>
      <c r="K82" s="98">
        <f>IFERROR(INDEX('adatlap_%'!$A:$S,MATCH($A82,'adatlap_%'!$B:$B,0),MATCH(K$2,'adatlap_%'!$2:$2,0)-1),0)</f>
        <v>0</v>
      </c>
      <c r="L82" s="99">
        <f>IFERROR(INDEX('adatlap_%'!$A:$S,MATCH($A82,'adatlap_%'!$B:$B,0),MATCH(L$2,'adatlap_%'!$2:$2,0)-1),0)</f>
        <v>0</v>
      </c>
      <c r="M82" s="99">
        <f>IFERROR(INDEX('adatlap_%'!$A:$S,MATCH($A82,'adatlap_%'!$B:$B,0),MATCH(M$2,'adatlap_%'!$2:$2,0)-1),0)</f>
        <v>0</v>
      </c>
      <c r="N82" s="69">
        <f>IFERROR(INDEX('adatlap_%'!$A:$S,MATCH($A82,'adatlap_%'!$B:$B,0),MATCH(N$2,'adatlap_%'!$2:$2,0)-1),0)</f>
        <v>0</v>
      </c>
      <c r="O82" s="99">
        <f>IFERROR(INDEX('adatlap_%'!$A:$S,MATCH($A82,'adatlap_%'!$B:$B,0),MATCH(O$2,'adatlap_%'!$2:$2,0)-1),0)</f>
        <v>0</v>
      </c>
      <c r="P82" s="99">
        <f>IFERROR(INDEX('adatlap_%'!$A:$S,MATCH($A82,'adatlap_%'!$B:$B,0),MATCH(P$2,'adatlap_%'!$2:$2,0)-1),0)</f>
        <v>0</v>
      </c>
      <c r="Q82" s="72">
        <f>IFERROR(INDEX('adatlap_%'!$A:$S,MATCH($A82,'adatlap_%'!$B:$B,0),MATCH(Q$2,'adatlap_%'!$2:$2,0)-1),0)</f>
        <v>0</v>
      </c>
      <c r="R82" s="104">
        <f>IFERROR(INDEX('adatlap_%'!$A:$S,MATCH($A82,'adatlap_%'!$B:$B,0),MATCH(R$2,'adatlap_%'!$2:$2,0)-1),0)</f>
        <v>0</v>
      </c>
      <c r="S82" s="105">
        <f>IFERROR(INDEX('adatlap_%'!$A:$AI,MATCH($A82,'adatlap_%'!$B:$B,0),MATCH(S$2,'adatlap_%'!$2:$2,0)),0)</f>
        <v>0</v>
      </c>
    </row>
    <row r="83" spans="1:19" customFormat="1">
      <c r="A83" s="79">
        <v>20</v>
      </c>
      <c r="B83" s="98">
        <f>IFERROR(INDEX('adatlap_%'!$A:$S,MATCH($A83,'adatlap_%'!$B:$B,0),MATCH(B$2,'adatlap_%'!$2:$2,0)-1),0)</f>
        <v>0</v>
      </c>
      <c r="C83" s="99">
        <f>IFERROR(INDEX('adatlap_%'!$A:$S,MATCH($A83,'adatlap_%'!$B:$B,0),MATCH(C$2,'adatlap_%'!$2:$2,0)-1),0)</f>
        <v>0</v>
      </c>
      <c r="D83" s="99">
        <f>IFERROR(INDEX('adatlap_%'!$A:$S,MATCH($A83,'adatlap_%'!$B:$B,0),MATCH(D$2,'adatlap_%'!$2:$2,0)-1),0)</f>
        <v>0</v>
      </c>
      <c r="E83" s="100">
        <f>IFERROR(INDEX('adatlap_%'!$A:$S,MATCH($A83,'adatlap_%'!$B:$B,0),MATCH(E$2,'adatlap_%'!$2:$2,0)-1),0)</f>
        <v>0</v>
      </c>
      <c r="F83" s="69">
        <f>IFERROR(INDEX('adatlap_%'!$A:$S,MATCH($A83,'adatlap_%'!$B:$B,0),MATCH(F$2,'adatlap_%'!$2:$2,0)-1),0)</f>
        <v>0</v>
      </c>
      <c r="G83" s="98">
        <f>IFERROR(INDEX('adatlap_%'!$A:$S,MATCH($A83,'adatlap_%'!$B:$B,0),MATCH(G$2,'adatlap_%'!$2:$2,0)-1),0)</f>
        <v>0</v>
      </c>
      <c r="H83" s="99">
        <f>IFERROR(INDEX('adatlap_%'!$A:$S,MATCH($A83,'adatlap_%'!$B:$B,0),MATCH(H$2,'adatlap_%'!$2:$2,0)-1),0)</f>
        <v>0</v>
      </c>
      <c r="I83" s="99">
        <f>IFERROR(INDEX('adatlap_%'!$A:$S,MATCH($A83,'adatlap_%'!$B:$B,0),MATCH(I$2,'adatlap_%'!$2:$2,0)-1),0)</f>
        <v>0</v>
      </c>
      <c r="J83" s="72">
        <f>IFERROR(INDEX('adatlap_%'!$A:$S,MATCH($A83,'adatlap_%'!$B:$B,0),MATCH(J$2,'adatlap_%'!$2:$2,0)-1),0)</f>
        <v>0</v>
      </c>
      <c r="K83" s="98">
        <f>IFERROR(INDEX('adatlap_%'!$A:$S,MATCH($A83,'adatlap_%'!$B:$B,0),MATCH(K$2,'adatlap_%'!$2:$2,0)-1),0)</f>
        <v>0</v>
      </c>
      <c r="L83" s="99">
        <f>IFERROR(INDEX('adatlap_%'!$A:$S,MATCH($A83,'adatlap_%'!$B:$B,0),MATCH(L$2,'adatlap_%'!$2:$2,0)-1),0)</f>
        <v>0</v>
      </c>
      <c r="M83" s="99">
        <f>IFERROR(INDEX('adatlap_%'!$A:$S,MATCH($A83,'adatlap_%'!$B:$B,0),MATCH(M$2,'adatlap_%'!$2:$2,0)-1),0)</f>
        <v>0</v>
      </c>
      <c r="N83" s="69">
        <f>IFERROR(INDEX('adatlap_%'!$A:$S,MATCH($A83,'adatlap_%'!$B:$B,0),MATCH(N$2,'adatlap_%'!$2:$2,0)-1),0)</f>
        <v>0</v>
      </c>
      <c r="O83" s="99">
        <f>IFERROR(INDEX('adatlap_%'!$A:$S,MATCH($A83,'adatlap_%'!$B:$B,0),MATCH(O$2,'adatlap_%'!$2:$2,0)-1),0)</f>
        <v>0</v>
      </c>
      <c r="P83" s="99">
        <f>IFERROR(INDEX('adatlap_%'!$A:$S,MATCH($A83,'adatlap_%'!$B:$B,0),MATCH(P$2,'adatlap_%'!$2:$2,0)-1),0)</f>
        <v>0</v>
      </c>
      <c r="Q83" s="72">
        <f>IFERROR(INDEX('adatlap_%'!$A:$S,MATCH($A83,'adatlap_%'!$B:$B,0),MATCH(Q$2,'adatlap_%'!$2:$2,0)-1),0)</f>
        <v>0</v>
      </c>
      <c r="R83" s="104">
        <f>IFERROR(INDEX('adatlap_%'!$A:$S,MATCH($A83,'adatlap_%'!$B:$B,0),MATCH(R$2,'adatlap_%'!$2:$2,0)-1),0)</f>
        <v>0</v>
      </c>
      <c r="S83" s="105">
        <f>IFERROR(INDEX('adatlap_%'!$A:$AI,MATCH($A83,'adatlap_%'!$B:$B,0),MATCH(S$2,'adatlap_%'!$2:$2,0)),0)</f>
        <v>0</v>
      </c>
    </row>
    <row r="84" spans="1:19" customFormat="1">
      <c r="A84" s="79">
        <v>19</v>
      </c>
      <c r="B84" s="98">
        <f>IFERROR(INDEX('adatlap_%'!$A:$S,MATCH($A84,'adatlap_%'!$B:$B,0),MATCH(B$2,'adatlap_%'!$2:$2,0)-1),0)</f>
        <v>0</v>
      </c>
      <c r="C84" s="99">
        <f>IFERROR(INDEX('adatlap_%'!$A:$S,MATCH($A84,'adatlap_%'!$B:$B,0),MATCH(C$2,'adatlap_%'!$2:$2,0)-1),0)</f>
        <v>0</v>
      </c>
      <c r="D84" s="99">
        <f>IFERROR(INDEX('adatlap_%'!$A:$S,MATCH($A84,'adatlap_%'!$B:$B,0),MATCH(D$2,'adatlap_%'!$2:$2,0)-1),0)</f>
        <v>0</v>
      </c>
      <c r="E84" s="100">
        <f>IFERROR(INDEX('adatlap_%'!$A:$S,MATCH($A84,'adatlap_%'!$B:$B,0),MATCH(E$2,'adatlap_%'!$2:$2,0)-1),0)</f>
        <v>0</v>
      </c>
      <c r="F84" s="69">
        <f>IFERROR(INDEX('adatlap_%'!$A:$S,MATCH($A84,'adatlap_%'!$B:$B,0),MATCH(F$2,'adatlap_%'!$2:$2,0)-1),0)</f>
        <v>0</v>
      </c>
      <c r="G84" s="98">
        <f>IFERROR(INDEX('adatlap_%'!$A:$S,MATCH($A84,'adatlap_%'!$B:$B,0),MATCH(G$2,'adatlap_%'!$2:$2,0)-1),0)</f>
        <v>0</v>
      </c>
      <c r="H84" s="99">
        <f>IFERROR(INDEX('adatlap_%'!$A:$S,MATCH($A84,'adatlap_%'!$B:$B,0),MATCH(H$2,'adatlap_%'!$2:$2,0)-1),0)</f>
        <v>0</v>
      </c>
      <c r="I84" s="99">
        <f>IFERROR(INDEX('adatlap_%'!$A:$S,MATCH($A84,'adatlap_%'!$B:$B,0),MATCH(I$2,'adatlap_%'!$2:$2,0)-1),0)</f>
        <v>0</v>
      </c>
      <c r="J84" s="72">
        <f>IFERROR(INDEX('adatlap_%'!$A:$S,MATCH($A84,'adatlap_%'!$B:$B,0),MATCH(J$2,'adatlap_%'!$2:$2,0)-1),0)</f>
        <v>0</v>
      </c>
      <c r="K84" s="98">
        <f>IFERROR(INDEX('adatlap_%'!$A:$S,MATCH($A84,'adatlap_%'!$B:$B,0),MATCH(K$2,'adatlap_%'!$2:$2,0)-1),0)</f>
        <v>0</v>
      </c>
      <c r="L84" s="99">
        <f>IFERROR(INDEX('adatlap_%'!$A:$S,MATCH($A84,'adatlap_%'!$B:$B,0),MATCH(L$2,'adatlap_%'!$2:$2,0)-1),0)</f>
        <v>0</v>
      </c>
      <c r="M84" s="99">
        <f>IFERROR(INDEX('adatlap_%'!$A:$S,MATCH($A84,'adatlap_%'!$B:$B,0),MATCH(M$2,'adatlap_%'!$2:$2,0)-1),0)</f>
        <v>0</v>
      </c>
      <c r="N84" s="69">
        <f>IFERROR(INDEX('adatlap_%'!$A:$S,MATCH($A84,'adatlap_%'!$B:$B,0),MATCH(N$2,'adatlap_%'!$2:$2,0)-1),0)</f>
        <v>0</v>
      </c>
      <c r="O84" s="99">
        <f>IFERROR(INDEX('adatlap_%'!$A:$S,MATCH($A84,'adatlap_%'!$B:$B,0),MATCH(O$2,'adatlap_%'!$2:$2,0)-1),0)</f>
        <v>0</v>
      </c>
      <c r="P84" s="99">
        <f>IFERROR(INDEX('adatlap_%'!$A:$S,MATCH($A84,'adatlap_%'!$B:$B,0),MATCH(P$2,'adatlap_%'!$2:$2,0)-1),0)</f>
        <v>0</v>
      </c>
      <c r="Q84" s="72">
        <f>IFERROR(INDEX('adatlap_%'!$A:$S,MATCH($A84,'adatlap_%'!$B:$B,0),MATCH(Q$2,'adatlap_%'!$2:$2,0)-1),0)</f>
        <v>0</v>
      </c>
      <c r="R84" s="104">
        <f>IFERROR(INDEX('adatlap_%'!$A:$S,MATCH($A84,'adatlap_%'!$B:$B,0),MATCH(R$2,'adatlap_%'!$2:$2,0)-1),0)</f>
        <v>0</v>
      </c>
      <c r="S84" s="105">
        <f>IFERROR(INDEX('adatlap_%'!$A:$AI,MATCH($A84,'adatlap_%'!$B:$B,0),MATCH(S$2,'adatlap_%'!$2:$2,0)),0)</f>
        <v>0</v>
      </c>
    </row>
    <row r="85" spans="1:19" customFormat="1">
      <c r="A85" s="79">
        <v>18</v>
      </c>
      <c r="B85" s="98">
        <f>IFERROR(INDEX('adatlap_%'!$A:$S,MATCH($A85,'adatlap_%'!$B:$B,0),MATCH(B$2,'adatlap_%'!$2:$2,0)-1),0)</f>
        <v>0</v>
      </c>
      <c r="C85" s="99">
        <f>IFERROR(INDEX('adatlap_%'!$A:$S,MATCH($A85,'adatlap_%'!$B:$B,0),MATCH(C$2,'adatlap_%'!$2:$2,0)-1),0)</f>
        <v>0</v>
      </c>
      <c r="D85" s="99">
        <f>IFERROR(INDEX('adatlap_%'!$A:$S,MATCH($A85,'adatlap_%'!$B:$B,0),MATCH(D$2,'adatlap_%'!$2:$2,0)-1),0)</f>
        <v>0</v>
      </c>
      <c r="E85" s="100">
        <f>IFERROR(INDEX('adatlap_%'!$A:$S,MATCH($A85,'adatlap_%'!$B:$B,0),MATCH(E$2,'adatlap_%'!$2:$2,0)-1),0)</f>
        <v>0</v>
      </c>
      <c r="F85" s="69">
        <f>IFERROR(INDEX('adatlap_%'!$A:$S,MATCH($A85,'adatlap_%'!$B:$B,0),MATCH(F$2,'adatlap_%'!$2:$2,0)-1),0)</f>
        <v>0</v>
      </c>
      <c r="G85" s="98">
        <f>IFERROR(INDEX('adatlap_%'!$A:$S,MATCH($A85,'adatlap_%'!$B:$B,0),MATCH(G$2,'adatlap_%'!$2:$2,0)-1),0)</f>
        <v>0</v>
      </c>
      <c r="H85" s="99">
        <f>IFERROR(INDEX('adatlap_%'!$A:$S,MATCH($A85,'adatlap_%'!$B:$B,0),MATCH(H$2,'adatlap_%'!$2:$2,0)-1),0)</f>
        <v>0</v>
      </c>
      <c r="I85" s="99">
        <f>IFERROR(INDEX('adatlap_%'!$A:$S,MATCH($A85,'adatlap_%'!$B:$B,0),MATCH(I$2,'adatlap_%'!$2:$2,0)-1),0)</f>
        <v>0</v>
      </c>
      <c r="J85" s="72">
        <f>IFERROR(INDEX('adatlap_%'!$A:$S,MATCH($A85,'adatlap_%'!$B:$B,0),MATCH(J$2,'adatlap_%'!$2:$2,0)-1),0)</f>
        <v>0</v>
      </c>
      <c r="K85" s="98">
        <f>IFERROR(INDEX('adatlap_%'!$A:$S,MATCH($A85,'adatlap_%'!$B:$B,0),MATCH(K$2,'adatlap_%'!$2:$2,0)-1),0)</f>
        <v>0</v>
      </c>
      <c r="L85" s="99">
        <f>IFERROR(INDEX('adatlap_%'!$A:$S,MATCH($A85,'adatlap_%'!$B:$B,0),MATCH(L$2,'adatlap_%'!$2:$2,0)-1),0)</f>
        <v>0</v>
      </c>
      <c r="M85" s="99">
        <f>IFERROR(INDEX('adatlap_%'!$A:$S,MATCH($A85,'adatlap_%'!$B:$B,0),MATCH(M$2,'adatlap_%'!$2:$2,0)-1),0)</f>
        <v>0</v>
      </c>
      <c r="N85" s="69">
        <f>IFERROR(INDEX('adatlap_%'!$A:$S,MATCH($A85,'adatlap_%'!$B:$B,0),MATCH(N$2,'adatlap_%'!$2:$2,0)-1),0)</f>
        <v>0</v>
      </c>
      <c r="O85" s="99">
        <f>IFERROR(INDEX('adatlap_%'!$A:$S,MATCH($A85,'adatlap_%'!$B:$B,0),MATCH(O$2,'adatlap_%'!$2:$2,0)-1),0)</f>
        <v>0</v>
      </c>
      <c r="P85" s="99">
        <f>IFERROR(INDEX('adatlap_%'!$A:$S,MATCH($A85,'adatlap_%'!$B:$B,0),MATCH(P$2,'adatlap_%'!$2:$2,0)-1),0)</f>
        <v>0</v>
      </c>
      <c r="Q85" s="72">
        <f>IFERROR(INDEX('adatlap_%'!$A:$S,MATCH($A85,'adatlap_%'!$B:$B,0),MATCH(Q$2,'adatlap_%'!$2:$2,0)-1),0)</f>
        <v>0</v>
      </c>
      <c r="R85" s="104">
        <f>IFERROR(INDEX('adatlap_%'!$A:$S,MATCH($A85,'adatlap_%'!$B:$B,0),MATCH(R$2,'adatlap_%'!$2:$2,0)-1),0)</f>
        <v>0</v>
      </c>
      <c r="S85" s="105">
        <f>IFERROR(INDEX('adatlap_%'!$A:$AI,MATCH($A85,'adatlap_%'!$B:$B,0),MATCH(S$2,'adatlap_%'!$2:$2,0)),0)</f>
        <v>0</v>
      </c>
    </row>
    <row r="86" spans="1:19" customFormat="1">
      <c r="A86" s="79">
        <v>17</v>
      </c>
      <c r="B86" s="98">
        <f>IFERROR(INDEX('adatlap_%'!$A:$S,MATCH($A86,'adatlap_%'!$B:$B,0),MATCH(B$2,'adatlap_%'!$2:$2,0)-1),0)</f>
        <v>0</v>
      </c>
      <c r="C86" s="99">
        <f>IFERROR(INDEX('adatlap_%'!$A:$S,MATCH($A86,'adatlap_%'!$B:$B,0),MATCH(C$2,'adatlap_%'!$2:$2,0)-1),0)</f>
        <v>0</v>
      </c>
      <c r="D86" s="99">
        <f>IFERROR(INDEX('adatlap_%'!$A:$S,MATCH($A86,'adatlap_%'!$B:$B,0),MATCH(D$2,'adatlap_%'!$2:$2,0)-1),0)</f>
        <v>0</v>
      </c>
      <c r="E86" s="100">
        <f>IFERROR(INDEX('adatlap_%'!$A:$S,MATCH($A86,'adatlap_%'!$B:$B,0),MATCH(E$2,'adatlap_%'!$2:$2,0)-1),0)</f>
        <v>0</v>
      </c>
      <c r="F86" s="69">
        <f>IFERROR(INDEX('adatlap_%'!$A:$S,MATCH($A86,'adatlap_%'!$B:$B,0),MATCH(F$2,'adatlap_%'!$2:$2,0)-1),0)</f>
        <v>0</v>
      </c>
      <c r="G86" s="98">
        <f>IFERROR(INDEX('adatlap_%'!$A:$S,MATCH($A86,'adatlap_%'!$B:$B,0),MATCH(G$2,'adatlap_%'!$2:$2,0)-1),0)</f>
        <v>0</v>
      </c>
      <c r="H86" s="99">
        <f>IFERROR(INDEX('adatlap_%'!$A:$S,MATCH($A86,'adatlap_%'!$B:$B,0),MATCH(H$2,'adatlap_%'!$2:$2,0)-1),0)</f>
        <v>0</v>
      </c>
      <c r="I86" s="99">
        <f>IFERROR(INDEX('adatlap_%'!$A:$S,MATCH($A86,'adatlap_%'!$B:$B,0),MATCH(I$2,'adatlap_%'!$2:$2,0)-1),0)</f>
        <v>0</v>
      </c>
      <c r="J86" s="72">
        <f>IFERROR(INDEX('adatlap_%'!$A:$S,MATCH($A86,'adatlap_%'!$B:$B,0),MATCH(J$2,'adatlap_%'!$2:$2,0)-1),0)</f>
        <v>0</v>
      </c>
      <c r="K86" s="98">
        <f>IFERROR(INDEX('adatlap_%'!$A:$S,MATCH($A86,'adatlap_%'!$B:$B,0),MATCH(K$2,'adatlap_%'!$2:$2,0)-1),0)</f>
        <v>0</v>
      </c>
      <c r="L86" s="99">
        <f>IFERROR(INDEX('adatlap_%'!$A:$S,MATCH($A86,'adatlap_%'!$B:$B,0),MATCH(L$2,'adatlap_%'!$2:$2,0)-1),0)</f>
        <v>0</v>
      </c>
      <c r="M86" s="99">
        <f>IFERROR(INDEX('adatlap_%'!$A:$S,MATCH($A86,'adatlap_%'!$B:$B,0),MATCH(M$2,'adatlap_%'!$2:$2,0)-1),0)</f>
        <v>0</v>
      </c>
      <c r="N86" s="69">
        <f>IFERROR(INDEX('adatlap_%'!$A:$S,MATCH($A86,'adatlap_%'!$B:$B,0),MATCH(N$2,'adatlap_%'!$2:$2,0)-1),0)</f>
        <v>0</v>
      </c>
      <c r="O86" s="99">
        <f>IFERROR(INDEX('adatlap_%'!$A:$S,MATCH($A86,'adatlap_%'!$B:$B,0),MATCH(O$2,'adatlap_%'!$2:$2,0)-1),0)</f>
        <v>0</v>
      </c>
      <c r="P86" s="99">
        <f>IFERROR(INDEX('adatlap_%'!$A:$S,MATCH($A86,'adatlap_%'!$B:$B,0),MATCH(P$2,'adatlap_%'!$2:$2,0)-1),0)</f>
        <v>0</v>
      </c>
      <c r="Q86" s="72">
        <f>IFERROR(INDEX('adatlap_%'!$A:$S,MATCH($A86,'adatlap_%'!$B:$B,0),MATCH(Q$2,'adatlap_%'!$2:$2,0)-1),0)</f>
        <v>0</v>
      </c>
      <c r="R86" s="104">
        <f>IFERROR(INDEX('adatlap_%'!$A:$S,MATCH($A86,'adatlap_%'!$B:$B,0),MATCH(R$2,'adatlap_%'!$2:$2,0)-1),0)</f>
        <v>0</v>
      </c>
      <c r="S86" s="105">
        <f>IFERROR(INDEX('adatlap_%'!$A:$AI,MATCH($A86,'adatlap_%'!$B:$B,0),MATCH(S$2,'adatlap_%'!$2:$2,0)),0)</f>
        <v>0</v>
      </c>
    </row>
    <row r="87" spans="1:19" customFormat="1">
      <c r="A87" s="79">
        <v>16</v>
      </c>
      <c r="B87" s="98">
        <f>IFERROR(INDEX('adatlap_%'!$A:$S,MATCH($A87,'adatlap_%'!$B:$B,0),MATCH(B$2,'adatlap_%'!$2:$2,0)-1),0)</f>
        <v>0</v>
      </c>
      <c r="C87" s="99">
        <f>IFERROR(INDEX('adatlap_%'!$A:$S,MATCH($A87,'adatlap_%'!$B:$B,0),MATCH(C$2,'adatlap_%'!$2:$2,0)-1),0)</f>
        <v>0</v>
      </c>
      <c r="D87" s="99">
        <f>IFERROR(INDEX('adatlap_%'!$A:$S,MATCH($A87,'adatlap_%'!$B:$B,0),MATCH(D$2,'adatlap_%'!$2:$2,0)-1),0)</f>
        <v>0</v>
      </c>
      <c r="E87" s="100">
        <f>IFERROR(INDEX('adatlap_%'!$A:$S,MATCH($A87,'adatlap_%'!$B:$B,0),MATCH(E$2,'adatlap_%'!$2:$2,0)-1),0)</f>
        <v>0</v>
      </c>
      <c r="F87" s="69">
        <f>IFERROR(INDEX('adatlap_%'!$A:$S,MATCH($A87,'adatlap_%'!$B:$B,0),MATCH(F$2,'adatlap_%'!$2:$2,0)-1),0)</f>
        <v>0</v>
      </c>
      <c r="G87" s="98">
        <f>IFERROR(INDEX('adatlap_%'!$A:$S,MATCH($A87,'adatlap_%'!$B:$B,0),MATCH(G$2,'adatlap_%'!$2:$2,0)-1),0)</f>
        <v>0</v>
      </c>
      <c r="H87" s="99">
        <f>IFERROR(INDEX('adatlap_%'!$A:$S,MATCH($A87,'adatlap_%'!$B:$B,0),MATCH(H$2,'adatlap_%'!$2:$2,0)-1),0)</f>
        <v>0</v>
      </c>
      <c r="I87" s="99">
        <f>IFERROR(INDEX('adatlap_%'!$A:$S,MATCH($A87,'adatlap_%'!$B:$B,0),MATCH(I$2,'adatlap_%'!$2:$2,0)-1),0)</f>
        <v>0</v>
      </c>
      <c r="J87" s="72">
        <f>IFERROR(INDEX('adatlap_%'!$A:$S,MATCH($A87,'adatlap_%'!$B:$B,0),MATCH(J$2,'adatlap_%'!$2:$2,0)-1),0)</f>
        <v>0</v>
      </c>
      <c r="K87" s="98">
        <f>IFERROR(INDEX('adatlap_%'!$A:$S,MATCH($A87,'adatlap_%'!$B:$B,0),MATCH(K$2,'adatlap_%'!$2:$2,0)-1),0)</f>
        <v>0</v>
      </c>
      <c r="L87" s="99">
        <f>IFERROR(INDEX('adatlap_%'!$A:$S,MATCH($A87,'adatlap_%'!$B:$B,0),MATCH(L$2,'adatlap_%'!$2:$2,0)-1),0)</f>
        <v>0</v>
      </c>
      <c r="M87" s="99">
        <f>IFERROR(INDEX('adatlap_%'!$A:$S,MATCH($A87,'adatlap_%'!$B:$B,0),MATCH(M$2,'adatlap_%'!$2:$2,0)-1),0)</f>
        <v>0</v>
      </c>
      <c r="N87" s="69">
        <f>IFERROR(INDEX('adatlap_%'!$A:$S,MATCH($A87,'adatlap_%'!$B:$B,0),MATCH(N$2,'adatlap_%'!$2:$2,0)-1),0)</f>
        <v>0</v>
      </c>
      <c r="O87" s="99">
        <f>IFERROR(INDEX('adatlap_%'!$A:$S,MATCH($A87,'adatlap_%'!$B:$B,0),MATCH(O$2,'adatlap_%'!$2:$2,0)-1),0)</f>
        <v>0</v>
      </c>
      <c r="P87" s="99">
        <f>IFERROR(INDEX('adatlap_%'!$A:$S,MATCH($A87,'adatlap_%'!$B:$B,0),MATCH(P$2,'adatlap_%'!$2:$2,0)-1),0)</f>
        <v>0</v>
      </c>
      <c r="Q87" s="72">
        <f>IFERROR(INDEX('adatlap_%'!$A:$S,MATCH($A87,'adatlap_%'!$B:$B,0),MATCH(Q$2,'adatlap_%'!$2:$2,0)-1),0)</f>
        <v>0</v>
      </c>
      <c r="R87" s="104">
        <f>IFERROR(INDEX('adatlap_%'!$A:$S,MATCH($A87,'adatlap_%'!$B:$B,0),MATCH(R$2,'adatlap_%'!$2:$2,0)-1),0)</f>
        <v>0</v>
      </c>
      <c r="S87" s="105">
        <f>IFERROR(INDEX('adatlap_%'!$A:$AI,MATCH($A87,'adatlap_%'!$B:$B,0),MATCH(S$2,'adatlap_%'!$2:$2,0)),0)</f>
        <v>0</v>
      </c>
    </row>
    <row r="88" spans="1:19" customFormat="1">
      <c r="A88" s="79">
        <v>15</v>
      </c>
      <c r="B88" s="98">
        <f>IFERROR(INDEX('adatlap_%'!$A:$S,MATCH($A88,'adatlap_%'!$B:$B,0),MATCH(B$2,'adatlap_%'!$2:$2,0)-1),0)</f>
        <v>0</v>
      </c>
      <c r="C88" s="99">
        <f>IFERROR(INDEX('adatlap_%'!$A:$S,MATCH($A88,'adatlap_%'!$B:$B,0),MATCH(C$2,'adatlap_%'!$2:$2,0)-1),0)</f>
        <v>0</v>
      </c>
      <c r="D88" s="99">
        <f>IFERROR(INDEX('adatlap_%'!$A:$S,MATCH($A88,'adatlap_%'!$B:$B,0),MATCH(D$2,'adatlap_%'!$2:$2,0)-1),0)</f>
        <v>0</v>
      </c>
      <c r="E88" s="100">
        <f>IFERROR(INDEX('adatlap_%'!$A:$S,MATCH($A88,'adatlap_%'!$B:$B,0),MATCH(E$2,'adatlap_%'!$2:$2,0)-1),0)</f>
        <v>0</v>
      </c>
      <c r="F88" s="69">
        <f>IFERROR(INDEX('adatlap_%'!$A:$S,MATCH($A88,'adatlap_%'!$B:$B,0),MATCH(F$2,'adatlap_%'!$2:$2,0)-1),0)</f>
        <v>0</v>
      </c>
      <c r="G88" s="98">
        <f>IFERROR(INDEX('adatlap_%'!$A:$S,MATCH($A88,'adatlap_%'!$B:$B,0),MATCH(G$2,'adatlap_%'!$2:$2,0)-1),0)</f>
        <v>0</v>
      </c>
      <c r="H88" s="99">
        <f>IFERROR(INDEX('adatlap_%'!$A:$S,MATCH($A88,'adatlap_%'!$B:$B,0),MATCH(H$2,'adatlap_%'!$2:$2,0)-1),0)</f>
        <v>0</v>
      </c>
      <c r="I88" s="99">
        <f>IFERROR(INDEX('adatlap_%'!$A:$S,MATCH($A88,'adatlap_%'!$B:$B,0),MATCH(I$2,'adatlap_%'!$2:$2,0)-1),0)</f>
        <v>0</v>
      </c>
      <c r="J88" s="72">
        <f>IFERROR(INDEX('adatlap_%'!$A:$S,MATCH($A88,'adatlap_%'!$B:$B,0),MATCH(J$2,'adatlap_%'!$2:$2,0)-1),0)</f>
        <v>0</v>
      </c>
      <c r="K88" s="98">
        <f>IFERROR(INDEX('adatlap_%'!$A:$S,MATCH($A88,'adatlap_%'!$B:$B,0),MATCH(K$2,'adatlap_%'!$2:$2,0)-1),0)</f>
        <v>0</v>
      </c>
      <c r="L88" s="99">
        <f>IFERROR(INDEX('adatlap_%'!$A:$S,MATCH($A88,'adatlap_%'!$B:$B,0),MATCH(L$2,'adatlap_%'!$2:$2,0)-1),0)</f>
        <v>0</v>
      </c>
      <c r="M88" s="99">
        <f>IFERROR(INDEX('adatlap_%'!$A:$S,MATCH($A88,'adatlap_%'!$B:$B,0),MATCH(M$2,'adatlap_%'!$2:$2,0)-1),0)</f>
        <v>0</v>
      </c>
      <c r="N88" s="69">
        <f>IFERROR(INDEX('adatlap_%'!$A:$S,MATCH($A88,'adatlap_%'!$B:$B,0),MATCH(N$2,'adatlap_%'!$2:$2,0)-1),0)</f>
        <v>0</v>
      </c>
      <c r="O88" s="99">
        <f>IFERROR(INDEX('adatlap_%'!$A:$S,MATCH($A88,'adatlap_%'!$B:$B,0),MATCH(O$2,'adatlap_%'!$2:$2,0)-1),0)</f>
        <v>0</v>
      </c>
      <c r="P88" s="99">
        <f>IFERROR(INDEX('adatlap_%'!$A:$S,MATCH($A88,'adatlap_%'!$B:$B,0),MATCH(P$2,'adatlap_%'!$2:$2,0)-1),0)</f>
        <v>0</v>
      </c>
      <c r="Q88" s="72">
        <f>IFERROR(INDEX('adatlap_%'!$A:$S,MATCH($A88,'adatlap_%'!$B:$B,0),MATCH(Q$2,'adatlap_%'!$2:$2,0)-1),0)</f>
        <v>0</v>
      </c>
      <c r="R88" s="104">
        <f>IFERROR(INDEX('adatlap_%'!$A:$S,MATCH($A88,'adatlap_%'!$B:$B,0),MATCH(R$2,'adatlap_%'!$2:$2,0)-1),0)</f>
        <v>0</v>
      </c>
      <c r="S88" s="105">
        <f>IFERROR(INDEX('adatlap_%'!$A:$AI,MATCH($A88,'adatlap_%'!$B:$B,0),MATCH(S$2,'adatlap_%'!$2:$2,0)),0)</f>
        <v>0</v>
      </c>
    </row>
    <row r="89" spans="1:19" customFormat="1">
      <c r="A89" s="79">
        <v>14</v>
      </c>
      <c r="B89" s="98">
        <f>IFERROR(INDEX('adatlap_%'!$A:$S,MATCH($A89,'adatlap_%'!$B:$B,0),MATCH(B$2,'adatlap_%'!$2:$2,0)-1),0)</f>
        <v>0</v>
      </c>
      <c r="C89" s="99">
        <f>IFERROR(INDEX('adatlap_%'!$A:$S,MATCH($A89,'adatlap_%'!$B:$B,0),MATCH(C$2,'adatlap_%'!$2:$2,0)-1),0)</f>
        <v>0</v>
      </c>
      <c r="D89" s="99">
        <f>IFERROR(INDEX('adatlap_%'!$A:$S,MATCH($A89,'adatlap_%'!$B:$B,0),MATCH(D$2,'adatlap_%'!$2:$2,0)-1),0)</f>
        <v>0</v>
      </c>
      <c r="E89" s="100">
        <f>IFERROR(INDEX('adatlap_%'!$A:$S,MATCH($A89,'adatlap_%'!$B:$B,0),MATCH(E$2,'adatlap_%'!$2:$2,0)-1),0)</f>
        <v>0</v>
      </c>
      <c r="F89" s="69">
        <f>IFERROR(INDEX('adatlap_%'!$A:$S,MATCH($A89,'adatlap_%'!$B:$B,0),MATCH(F$2,'adatlap_%'!$2:$2,0)-1),0)</f>
        <v>0</v>
      </c>
      <c r="G89" s="98">
        <f>IFERROR(INDEX('adatlap_%'!$A:$S,MATCH($A89,'adatlap_%'!$B:$B,0),MATCH(G$2,'adatlap_%'!$2:$2,0)-1),0)</f>
        <v>0</v>
      </c>
      <c r="H89" s="99">
        <f>IFERROR(INDEX('adatlap_%'!$A:$S,MATCH($A89,'adatlap_%'!$B:$B,0),MATCH(H$2,'adatlap_%'!$2:$2,0)-1),0)</f>
        <v>0</v>
      </c>
      <c r="I89" s="99">
        <f>IFERROR(INDEX('adatlap_%'!$A:$S,MATCH($A89,'adatlap_%'!$B:$B,0),MATCH(I$2,'adatlap_%'!$2:$2,0)-1),0)</f>
        <v>0</v>
      </c>
      <c r="J89" s="72">
        <f>IFERROR(INDEX('adatlap_%'!$A:$S,MATCH($A89,'adatlap_%'!$B:$B,0),MATCH(J$2,'adatlap_%'!$2:$2,0)-1),0)</f>
        <v>0</v>
      </c>
      <c r="K89" s="98">
        <f>IFERROR(INDEX('adatlap_%'!$A:$S,MATCH($A89,'adatlap_%'!$B:$B,0),MATCH(K$2,'adatlap_%'!$2:$2,0)-1),0)</f>
        <v>0</v>
      </c>
      <c r="L89" s="99">
        <f>IFERROR(INDEX('adatlap_%'!$A:$S,MATCH($A89,'adatlap_%'!$B:$B,0),MATCH(L$2,'adatlap_%'!$2:$2,0)-1),0)</f>
        <v>0</v>
      </c>
      <c r="M89" s="99">
        <f>IFERROR(INDEX('adatlap_%'!$A:$S,MATCH($A89,'adatlap_%'!$B:$B,0),MATCH(M$2,'adatlap_%'!$2:$2,0)-1),0)</f>
        <v>0</v>
      </c>
      <c r="N89" s="69">
        <f>IFERROR(INDEX('adatlap_%'!$A:$S,MATCH($A89,'adatlap_%'!$B:$B,0),MATCH(N$2,'adatlap_%'!$2:$2,0)-1),0)</f>
        <v>0</v>
      </c>
      <c r="O89" s="99">
        <f>IFERROR(INDEX('adatlap_%'!$A:$S,MATCH($A89,'adatlap_%'!$B:$B,0),MATCH(O$2,'adatlap_%'!$2:$2,0)-1),0)</f>
        <v>0</v>
      </c>
      <c r="P89" s="99">
        <f>IFERROR(INDEX('adatlap_%'!$A:$S,MATCH($A89,'adatlap_%'!$B:$B,0),MATCH(P$2,'adatlap_%'!$2:$2,0)-1),0)</f>
        <v>0</v>
      </c>
      <c r="Q89" s="72">
        <f>IFERROR(INDEX('adatlap_%'!$A:$S,MATCH($A89,'adatlap_%'!$B:$B,0),MATCH(Q$2,'adatlap_%'!$2:$2,0)-1),0)</f>
        <v>0</v>
      </c>
      <c r="R89" s="104">
        <f>IFERROR(INDEX('adatlap_%'!$A:$S,MATCH($A89,'adatlap_%'!$B:$B,0),MATCH(R$2,'adatlap_%'!$2:$2,0)-1),0)</f>
        <v>0</v>
      </c>
      <c r="S89" s="105">
        <f>IFERROR(INDEX('adatlap_%'!$A:$AI,MATCH($A89,'adatlap_%'!$B:$B,0),MATCH(S$2,'adatlap_%'!$2:$2,0)),0)</f>
        <v>0</v>
      </c>
    </row>
    <row r="90" spans="1:19" customFormat="1">
      <c r="A90" s="79">
        <v>13</v>
      </c>
      <c r="B90" s="98">
        <f>IFERROR(INDEX('adatlap_%'!$A:$S,MATCH($A90,'adatlap_%'!$B:$B,0),MATCH(B$2,'adatlap_%'!$2:$2,0)-1),0)</f>
        <v>0</v>
      </c>
      <c r="C90" s="99">
        <f>IFERROR(INDEX('adatlap_%'!$A:$S,MATCH($A90,'adatlap_%'!$B:$B,0),MATCH(C$2,'adatlap_%'!$2:$2,0)-1),0)</f>
        <v>0</v>
      </c>
      <c r="D90" s="99">
        <f>IFERROR(INDEX('adatlap_%'!$A:$S,MATCH($A90,'adatlap_%'!$B:$B,0),MATCH(D$2,'adatlap_%'!$2:$2,0)-1),0)</f>
        <v>0</v>
      </c>
      <c r="E90" s="100">
        <f>IFERROR(INDEX('adatlap_%'!$A:$S,MATCH($A90,'adatlap_%'!$B:$B,0),MATCH(E$2,'adatlap_%'!$2:$2,0)-1),0)</f>
        <v>0</v>
      </c>
      <c r="F90" s="69">
        <f>IFERROR(INDEX('adatlap_%'!$A:$S,MATCH($A90,'adatlap_%'!$B:$B,0),MATCH(F$2,'adatlap_%'!$2:$2,0)-1),0)</f>
        <v>0</v>
      </c>
      <c r="G90" s="98">
        <f>IFERROR(INDEX('adatlap_%'!$A:$S,MATCH($A90,'adatlap_%'!$B:$B,0),MATCH(G$2,'adatlap_%'!$2:$2,0)-1),0)</f>
        <v>0</v>
      </c>
      <c r="H90" s="99">
        <f>IFERROR(INDEX('adatlap_%'!$A:$S,MATCH($A90,'adatlap_%'!$B:$B,0),MATCH(H$2,'adatlap_%'!$2:$2,0)-1),0)</f>
        <v>0</v>
      </c>
      <c r="I90" s="99">
        <f>IFERROR(INDEX('adatlap_%'!$A:$S,MATCH($A90,'adatlap_%'!$B:$B,0),MATCH(I$2,'adatlap_%'!$2:$2,0)-1),0)</f>
        <v>0</v>
      </c>
      <c r="J90" s="72">
        <f>IFERROR(INDEX('adatlap_%'!$A:$S,MATCH($A90,'adatlap_%'!$B:$B,0),MATCH(J$2,'adatlap_%'!$2:$2,0)-1),0)</f>
        <v>0</v>
      </c>
      <c r="K90" s="98">
        <f>IFERROR(INDEX('adatlap_%'!$A:$S,MATCH($A90,'adatlap_%'!$B:$B,0),MATCH(K$2,'adatlap_%'!$2:$2,0)-1),0)</f>
        <v>0</v>
      </c>
      <c r="L90" s="99">
        <f>IFERROR(INDEX('adatlap_%'!$A:$S,MATCH($A90,'adatlap_%'!$B:$B,0),MATCH(L$2,'adatlap_%'!$2:$2,0)-1),0)</f>
        <v>0</v>
      </c>
      <c r="M90" s="99">
        <f>IFERROR(INDEX('adatlap_%'!$A:$S,MATCH($A90,'adatlap_%'!$B:$B,0),MATCH(M$2,'adatlap_%'!$2:$2,0)-1),0)</f>
        <v>0</v>
      </c>
      <c r="N90" s="69">
        <f>IFERROR(INDEX('adatlap_%'!$A:$S,MATCH($A90,'adatlap_%'!$B:$B,0),MATCH(N$2,'adatlap_%'!$2:$2,0)-1),0)</f>
        <v>0</v>
      </c>
      <c r="O90" s="99">
        <f>IFERROR(INDEX('adatlap_%'!$A:$S,MATCH($A90,'adatlap_%'!$B:$B,0),MATCH(O$2,'adatlap_%'!$2:$2,0)-1),0)</f>
        <v>0</v>
      </c>
      <c r="P90" s="99">
        <f>IFERROR(INDEX('adatlap_%'!$A:$S,MATCH($A90,'adatlap_%'!$B:$B,0),MATCH(P$2,'adatlap_%'!$2:$2,0)-1),0)</f>
        <v>0</v>
      </c>
      <c r="Q90" s="72">
        <f>IFERROR(INDEX('adatlap_%'!$A:$S,MATCH($A90,'adatlap_%'!$B:$B,0),MATCH(Q$2,'adatlap_%'!$2:$2,0)-1),0)</f>
        <v>0</v>
      </c>
      <c r="R90" s="104">
        <f>IFERROR(INDEX('adatlap_%'!$A:$S,MATCH($A90,'adatlap_%'!$B:$B,0),MATCH(R$2,'adatlap_%'!$2:$2,0)-1),0)</f>
        <v>0</v>
      </c>
      <c r="S90" s="105">
        <f>IFERROR(INDEX('adatlap_%'!$A:$AI,MATCH($A90,'adatlap_%'!$B:$B,0),MATCH(S$2,'adatlap_%'!$2:$2,0)),0)</f>
        <v>0</v>
      </c>
    </row>
    <row r="91" spans="1:19" customFormat="1">
      <c r="A91" s="79">
        <v>12</v>
      </c>
      <c r="B91" s="98">
        <f>IFERROR(INDEX('adatlap_%'!$A:$S,MATCH($A91,'adatlap_%'!$B:$B,0),MATCH(B$2,'adatlap_%'!$2:$2,0)-1),0)</f>
        <v>0</v>
      </c>
      <c r="C91" s="99">
        <f>IFERROR(INDEX('adatlap_%'!$A:$S,MATCH($A91,'adatlap_%'!$B:$B,0),MATCH(C$2,'adatlap_%'!$2:$2,0)-1),0)</f>
        <v>0</v>
      </c>
      <c r="D91" s="99">
        <f>IFERROR(INDEX('adatlap_%'!$A:$S,MATCH($A91,'adatlap_%'!$B:$B,0),MATCH(D$2,'adatlap_%'!$2:$2,0)-1),0)</f>
        <v>0</v>
      </c>
      <c r="E91" s="100">
        <f>IFERROR(INDEX('adatlap_%'!$A:$S,MATCH($A91,'adatlap_%'!$B:$B,0),MATCH(E$2,'adatlap_%'!$2:$2,0)-1),0)</f>
        <v>0</v>
      </c>
      <c r="F91" s="69">
        <f>IFERROR(INDEX('adatlap_%'!$A:$S,MATCH($A91,'adatlap_%'!$B:$B,0),MATCH(F$2,'adatlap_%'!$2:$2,0)-1),0)</f>
        <v>0</v>
      </c>
      <c r="G91" s="98">
        <f>IFERROR(INDEX('adatlap_%'!$A:$S,MATCH($A91,'adatlap_%'!$B:$B,0),MATCH(G$2,'adatlap_%'!$2:$2,0)-1),0)</f>
        <v>0</v>
      </c>
      <c r="H91" s="99">
        <f>IFERROR(INDEX('adatlap_%'!$A:$S,MATCH($A91,'adatlap_%'!$B:$B,0),MATCH(H$2,'adatlap_%'!$2:$2,0)-1),0)</f>
        <v>0</v>
      </c>
      <c r="I91" s="99">
        <f>IFERROR(INDEX('adatlap_%'!$A:$S,MATCH($A91,'adatlap_%'!$B:$B,0),MATCH(I$2,'adatlap_%'!$2:$2,0)-1),0)</f>
        <v>0</v>
      </c>
      <c r="J91" s="72">
        <f>IFERROR(INDEX('adatlap_%'!$A:$S,MATCH($A91,'adatlap_%'!$B:$B,0),MATCH(J$2,'adatlap_%'!$2:$2,0)-1),0)</f>
        <v>0</v>
      </c>
      <c r="K91" s="98">
        <f>IFERROR(INDEX('adatlap_%'!$A:$S,MATCH($A91,'adatlap_%'!$B:$B,0),MATCH(K$2,'adatlap_%'!$2:$2,0)-1),0)</f>
        <v>0</v>
      </c>
      <c r="L91" s="99">
        <f>IFERROR(INDEX('adatlap_%'!$A:$S,MATCH($A91,'adatlap_%'!$B:$B,0),MATCH(L$2,'adatlap_%'!$2:$2,0)-1),0)</f>
        <v>0</v>
      </c>
      <c r="M91" s="99">
        <f>IFERROR(INDEX('adatlap_%'!$A:$S,MATCH($A91,'adatlap_%'!$B:$B,0),MATCH(M$2,'adatlap_%'!$2:$2,0)-1),0)</f>
        <v>0</v>
      </c>
      <c r="N91" s="69">
        <f>IFERROR(INDEX('adatlap_%'!$A:$S,MATCH($A91,'adatlap_%'!$B:$B,0),MATCH(N$2,'adatlap_%'!$2:$2,0)-1),0)</f>
        <v>0</v>
      </c>
      <c r="O91" s="99">
        <f>IFERROR(INDEX('adatlap_%'!$A:$S,MATCH($A91,'adatlap_%'!$B:$B,0),MATCH(O$2,'adatlap_%'!$2:$2,0)-1),0)</f>
        <v>0</v>
      </c>
      <c r="P91" s="99">
        <f>IFERROR(INDEX('adatlap_%'!$A:$S,MATCH($A91,'adatlap_%'!$B:$B,0),MATCH(P$2,'adatlap_%'!$2:$2,0)-1),0)</f>
        <v>0</v>
      </c>
      <c r="Q91" s="72">
        <f>IFERROR(INDEX('adatlap_%'!$A:$S,MATCH($A91,'adatlap_%'!$B:$B,0),MATCH(Q$2,'adatlap_%'!$2:$2,0)-1),0)</f>
        <v>0</v>
      </c>
      <c r="R91" s="104">
        <f>IFERROR(INDEX('adatlap_%'!$A:$S,MATCH($A91,'adatlap_%'!$B:$B,0),MATCH(R$2,'adatlap_%'!$2:$2,0)-1),0)</f>
        <v>0</v>
      </c>
      <c r="S91" s="105">
        <f>IFERROR(INDEX('adatlap_%'!$A:$AI,MATCH($A91,'adatlap_%'!$B:$B,0),MATCH(S$2,'adatlap_%'!$2:$2,0)),0)</f>
        <v>0</v>
      </c>
    </row>
    <row r="92" spans="1:19" customFormat="1">
      <c r="A92" s="79">
        <v>11</v>
      </c>
      <c r="B92" s="98">
        <f>IFERROR(INDEX('adatlap_%'!$A:$S,MATCH($A92,'adatlap_%'!$B:$B,0),MATCH(B$2,'adatlap_%'!$2:$2,0)-1),0)</f>
        <v>0</v>
      </c>
      <c r="C92" s="99">
        <f>IFERROR(INDEX('adatlap_%'!$A:$S,MATCH($A92,'adatlap_%'!$B:$B,0),MATCH(C$2,'adatlap_%'!$2:$2,0)-1),0)</f>
        <v>0</v>
      </c>
      <c r="D92" s="99">
        <f>IFERROR(INDEX('adatlap_%'!$A:$S,MATCH($A92,'adatlap_%'!$B:$B,0),MATCH(D$2,'adatlap_%'!$2:$2,0)-1),0)</f>
        <v>0</v>
      </c>
      <c r="E92" s="100">
        <f>IFERROR(INDEX('adatlap_%'!$A:$S,MATCH($A92,'adatlap_%'!$B:$B,0),MATCH(E$2,'adatlap_%'!$2:$2,0)-1),0)</f>
        <v>0</v>
      </c>
      <c r="F92" s="69">
        <f>IFERROR(INDEX('adatlap_%'!$A:$S,MATCH($A92,'adatlap_%'!$B:$B,0),MATCH(F$2,'adatlap_%'!$2:$2,0)-1),0)</f>
        <v>0</v>
      </c>
      <c r="G92" s="98">
        <f>IFERROR(INDEX('adatlap_%'!$A:$S,MATCH($A92,'adatlap_%'!$B:$B,0),MATCH(G$2,'adatlap_%'!$2:$2,0)-1),0)</f>
        <v>0</v>
      </c>
      <c r="H92" s="99">
        <f>IFERROR(INDEX('adatlap_%'!$A:$S,MATCH($A92,'adatlap_%'!$B:$B,0),MATCH(H$2,'adatlap_%'!$2:$2,0)-1),0)</f>
        <v>0</v>
      </c>
      <c r="I92" s="99">
        <f>IFERROR(INDEX('adatlap_%'!$A:$S,MATCH($A92,'adatlap_%'!$B:$B,0),MATCH(I$2,'adatlap_%'!$2:$2,0)-1),0)</f>
        <v>0</v>
      </c>
      <c r="J92" s="72">
        <f>IFERROR(INDEX('adatlap_%'!$A:$S,MATCH($A92,'adatlap_%'!$B:$B,0),MATCH(J$2,'adatlap_%'!$2:$2,0)-1),0)</f>
        <v>0</v>
      </c>
      <c r="K92" s="98">
        <f>IFERROR(INDEX('adatlap_%'!$A:$S,MATCH($A92,'adatlap_%'!$B:$B,0),MATCH(K$2,'adatlap_%'!$2:$2,0)-1),0)</f>
        <v>0</v>
      </c>
      <c r="L92" s="99">
        <f>IFERROR(INDEX('adatlap_%'!$A:$S,MATCH($A92,'adatlap_%'!$B:$B,0),MATCH(L$2,'adatlap_%'!$2:$2,0)-1),0)</f>
        <v>0</v>
      </c>
      <c r="M92" s="99">
        <f>IFERROR(INDEX('adatlap_%'!$A:$S,MATCH($A92,'adatlap_%'!$B:$B,0),MATCH(M$2,'adatlap_%'!$2:$2,0)-1),0)</f>
        <v>0</v>
      </c>
      <c r="N92" s="69">
        <f>IFERROR(INDEX('adatlap_%'!$A:$S,MATCH($A92,'adatlap_%'!$B:$B,0),MATCH(N$2,'adatlap_%'!$2:$2,0)-1),0)</f>
        <v>0</v>
      </c>
      <c r="O92" s="99">
        <f>IFERROR(INDEX('adatlap_%'!$A:$S,MATCH($A92,'adatlap_%'!$B:$B,0),MATCH(O$2,'adatlap_%'!$2:$2,0)-1),0)</f>
        <v>0</v>
      </c>
      <c r="P92" s="99">
        <f>IFERROR(INDEX('adatlap_%'!$A:$S,MATCH($A92,'adatlap_%'!$B:$B,0),MATCH(P$2,'adatlap_%'!$2:$2,0)-1),0)</f>
        <v>0</v>
      </c>
      <c r="Q92" s="72">
        <f>IFERROR(INDEX('adatlap_%'!$A:$S,MATCH($A92,'adatlap_%'!$B:$B,0),MATCH(Q$2,'adatlap_%'!$2:$2,0)-1),0)</f>
        <v>0</v>
      </c>
      <c r="R92" s="104">
        <f>IFERROR(INDEX('adatlap_%'!$A:$S,MATCH($A92,'adatlap_%'!$B:$B,0),MATCH(R$2,'adatlap_%'!$2:$2,0)-1),0)</f>
        <v>0</v>
      </c>
      <c r="S92" s="105">
        <f>IFERROR(INDEX('adatlap_%'!$A:$AI,MATCH($A92,'adatlap_%'!$B:$B,0),MATCH(S$2,'adatlap_%'!$2:$2,0)),0)</f>
        <v>0</v>
      </c>
    </row>
    <row r="93" spans="1:19" customFormat="1">
      <c r="A93" s="79">
        <v>10</v>
      </c>
      <c r="B93" s="98">
        <f>IFERROR(INDEX('adatlap_%'!$A:$S,MATCH($A93,'adatlap_%'!$B:$B,0),MATCH(B$2,'adatlap_%'!$2:$2,0)-1),0)</f>
        <v>0</v>
      </c>
      <c r="C93" s="99">
        <f>IFERROR(INDEX('adatlap_%'!$A:$S,MATCH($A93,'adatlap_%'!$B:$B,0),MATCH(C$2,'adatlap_%'!$2:$2,0)-1),0)</f>
        <v>0</v>
      </c>
      <c r="D93" s="99">
        <f>IFERROR(INDEX('adatlap_%'!$A:$S,MATCH($A93,'adatlap_%'!$B:$B,0),MATCH(D$2,'adatlap_%'!$2:$2,0)-1),0)</f>
        <v>0</v>
      </c>
      <c r="E93" s="100">
        <f>IFERROR(INDEX('adatlap_%'!$A:$S,MATCH($A93,'adatlap_%'!$B:$B,0),MATCH(E$2,'adatlap_%'!$2:$2,0)-1),0)</f>
        <v>0</v>
      </c>
      <c r="F93" s="69">
        <f>IFERROR(INDEX('adatlap_%'!$A:$S,MATCH($A93,'adatlap_%'!$B:$B,0),MATCH(F$2,'adatlap_%'!$2:$2,0)-1),0)</f>
        <v>0</v>
      </c>
      <c r="G93" s="98">
        <f>IFERROR(INDEX('adatlap_%'!$A:$S,MATCH($A93,'adatlap_%'!$B:$B,0),MATCH(G$2,'adatlap_%'!$2:$2,0)-1),0)</f>
        <v>0</v>
      </c>
      <c r="H93" s="99">
        <f>IFERROR(INDEX('adatlap_%'!$A:$S,MATCH($A93,'adatlap_%'!$B:$B,0),MATCH(H$2,'adatlap_%'!$2:$2,0)-1),0)</f>
        <v>0</v>
      </c>
      <c r="I93" s="99">
        <f>IFERROR(INDEX('adatlap_%'!$A:$S,MATCH($A93,'adatlap_%'!$B:$B,0),MATCH(I$2,'adatlap_%'!$2:$2,0)-1),0)</f>
        <v>0</v>
      </c>
      <c r="J93" s="72">
        <f>IFERROR(INDEX('adatlap_%'!$A:$S,MATCH($A93,'adatlap_%'!$B:$B,0),MATCH(J$2,'adatlap_%'!$2:$2,0)-1),0)</f>
        <v>0</v>
      </c>
      <c r="K93" s="98">
        <f>IFERROR(INDEX('adatlap_%'!$A:$S,MATCH($A93,'adatlap_%'!$B:$B,0),MATCH(K$2,'adatlap_%'!$2:$2,0)-1),0)</f>
        <v>0</v>
      </c>
      <c r="L93" s="99">
        <f>IFERROR(INDEX('adatlap_%'!$A:$S,MATCH($A93,'adatlap_%'!$B:$B,0),MATCH(L$2,'adatlap_%'!$2:$2,0)-1),0)</f>
        <v>0</v>
      </c>
      <c r="M93" s="99">
        <f>IFERROR(INDEX('adatlap_%'!$A:$S,MATCH($A93,'adatlap_%'!$B:$B,0),MATCH(M$2,'adatlap_%'!$2:$2,0)-1),0)</f>
        <v>0</v>
      </c>
      <c r="N93" s="69">
        <f>IFERROR(INDEX('adatlap_%'!$A:$S,MATCH($A93,'adatlap_%'!$B:$B,0),MATCH(N$2,'adatlap_%'!$2:$2,0)-1),0)</f>
        <v>0</v>
      </c>
      <c r="O93" s="99">
        <f>IFERROR(INDEX('adatlap_%'!$A:$S,MATCH($A93,'adatlap_%'!$B:$B,0),MATCH(O$2,'adatlap_%'!$2:$2,0)-1),0)</f>
        <v>0</v>
      </c>
      <c r="P93" s="99">
        <f>IFERROR(INDEX('adatlap_%'!$A:$S,MATCH($A93,'adatlap_%'!$B:$B,0),MATCH(P$2,'adatlap_%'!$2:$2,0)-1),0)</f>
        <v>0</v>
      </c>
      <c r="Q93" s="72">
        <f>IFERROR(INDEX('adatlap_%'!$A:$S,MATCH($A93,'adatlap_%'!$B:$B,0),MATCH(Q$2,'adatlap_%'!$2:$2,0)-1),0)</f>
        <v>0</v>
      </c>
      <c r="R93" s="104">
        <f>IFERROR(INDEX('adatlap_%'!$A:$S,MATCH($A93,'adatlap_%'!$B:$B,0),MATCH(R$2,'adatlap_%'!$2:$2,0)-1),0)</f>
        <v>0</v>
      </c>
      <c r="S93" s="105">
        <f>IFERROR(INDEX('adatlap_%'!$A:$AI,MATCH($A93,'adatlap_%'!$B:$B,0),MATCH(S$2,'adatlap_%'!$2:$2,0)),0)</f>
        <v>0</v>
      </c>
    </row>
    <row r="94" spans="1:19" customFormat="1">
      <c r="A94" s="79">
        <v>9</v>
      </c>
      <c r="B94" s="98">
        <f>IFERROR(INDEX('adatlap_%'!$A:$S,MATCH($A94,'adatlap_%'!$B:$B,0),MATCH(B$2,'adatlap_%'!$2:$2,0)-1),0)</f>
        <v>0</v>
      </c>
      <c r="C94" s="99">
        <f>IFERROR(INDEX('adatlap_%'!$A:$S,MATCH($A94,'adatlap_%'!$B:$B,0),MATCH(C$2,'adatlap_%'!$2:$2,0)-1),0)</f>
        <v>0</v>
      </c>
      <c r="D94" s="99">
        <f>IFERROR(INDEX('adatlap_%'!$A:$S,MATCH($A94,'adatlap_%'!$B:$B,0),MATCH(D$2,'adatlap_%'!$2:$2,0)-1),0)</f>
        <v>0</v>
      </c>
      <c r="E94" s="100">
        <f>IFERROR(INDEX('adatlap_%'!$A:$S,MATCH($A94,'adatlap_%'!$B:$B,0),MATCH(E$2,'adatlap_%'!$2:$2,0)-1),0)</f>
        <v>0</v>
      </c>
      <c r="F94" s="69">
        <f>IFERROR(INDEX('adatlap_%'!$A:$S,MATCH($A94,'adatlap_%'!$B:$B,0),MATCH(F$2,'adatlap_%'!$2:$2,0)-1),0)</f>
        <v>0</v>
      </c>
      <c r="G94" s="98">
        <f>IFERROR(INDEX('adatlap_%'!$A:$S,MATCH($A94,'adatlap_%'!$B:$B,0),MATCH(G$2,'adatlap_%'!$2:$2,0)-1),0)</f>
        <v>0</v>
      </c>
      <c r="H94" s="99">
        <f>IFERROR(INDEX('adatlap_%'!$A:$S,MATCH($A94,'adatlap_%'!$B:$B,0),MATCH(H$2,'adatlap_%'!$2:$2,0)-1),0)</f>
        <v>0</v>
      </c>
      <c r="I94" s="99">
        <f>IFERROR(INDEX('adatlap_%'!$A:$S,MATCH($A94,'adatlap_%'!$B:$B,0),MATCH(I$2,'adatlap_%'!$2:$2,0)-1),0)</f>
        <v>0</v>
      </c>
      <c r="J94" s="72">
        <f>IFERROR(INDEX('adatlap_%'!$A:$S,MATCH($A94,'adatlap_%'!$B:$B,0),MATCH(J$2,'adatlap_%'!$2:$2,0)-1),0)</f>
        <v>0</v>
      </c>
      <c r="K94" s="98">
        <f>IFERROR(INDEX('adatlap_%'!$A:$S,MATCH($A94,'adatlap_%'!$B:$B,0),MATCH(K$2,'adatlap_%'!$2:$2,0)-1),0)</f>
        <v>0</v>
      </c>
      <c r="L94" s="99">
        <f>IFERROR(INDEX('adatlap_%'!$A:$S,MATCH($A94,'adatlap_%'!$B:$B,0),MATCH(L$2,'adatlap_%'!$2:$2,0)-1),0)</f>
        <v>0</v>
      </c>
      <c r="M94" s="99">
        <f>IFERROR(INDEX('adatlap_%'!$A:$S,MATCH($A94,'adatlap_%'!$B:$B,0),MATCH(M$2,'adatlap_%'!$2:$2,0)-1),0)</f>
        <v>0</v>
      </c>
      <c r="N94" s="69">
        <f>IFERROR(INDEX('adatlap_%'!$A:$S,MATCH($A94,'adatlap_%'!$B:$B,0),MATCH(N$2,'adatlap_%'!$2:$2,0)-1),0)</f>
        <v>0</v>
      </c>
      <c r="O94" s="99">
        <f>IFERROR(INDEX('adatlap_%'!$A:$S,MATCH($A94,'adatlap_%'!$B:$B,0),MATCH(O$2,'adatlap_%'!$2:$2,0)-1),0)</f>
        <v>0</v>
      </c>
      <c r="P94" s="99">
        <f>IFERROR(INDEX('adatlap_%'!$A:$S,MATCH($A94,'adatlap_%'!$B:$B,0),MATCH(P$2,'adatlap_%'!$2:$2,0)-1),0)</f>
        <v>0</v>
      </c>
      <c r="Q94" s="72">
        <f>IFERROR(INDEX('adatlap_%'!$A:$S,MATCH($A94,'adatlap_%'!$B:$B,0),MATCH(Q$2,'adatlap_%'!$2:$2,0)-1),0)</f>
        <v>0</v>
      </c>
      <c r="R94" s="104">
        <f>IFERROR(INDEX('adatlap_%'!$A:$S,MATCH($A94,'adatlap_%'!$B:$B,0),MATCH(R$2,'adatlap_%'!$2:$2,0)-1),0)</f>
        <v>0</v>
      </c>
      <c r="S94" s="105">
        <f>IFERROR(INDEX('adatlap_%'!$A:$AI,MATCH($A94,'adatlap_%'!$B:$B,0),MATCH(S$2,'adatlap_%'!$2:$2,0)),0)</f>
        <v>0</v>
      </c>
    </row>
    <row r="95" spans="1:19" customFormat="1">
      <c r="A95" s="79">
        <v>8</v>
      </c>
      <c r="B95" s="98">
        <f>IFERROR(INDEX('adatlap_%'!$A:$S,MATCH($A95,'adatlap_%'!$B:$B,0),MATCH(B$2,'adatlap_%'!$2:$2,0)-1),0)</f>
        <v>0</v>
      </c>
      <c r="C95" s="99">
        <f>IFERROR(INDEX('adatlap_%'!$A:$S,MATCH($A95,'adatlap_%'!$B:$B,0),MATCH(C$2,'adatlap_%'!$2:$2,0)-1),0)</f>
        <v>0</v>
      </c>
      <c r="D95" s="99">
        <f>IFERROR(INDEX('adatlap_%'!$A:$S,MATCH($A95,'adatlap_%'!$B:$B,0),MATCH(D$2,'adatlap_%'!$2:$2,0)-1),0)</f>
        <v>0</v>
      </c>
      <c r="E95" s="100">
        <f>IFERROR(INDEX('adatlap_%'!$A:$S,MATCH($A95,'adatlap_%'!$B:$B,0),MATCH(E$2,'adatlap_%'!$2:$2,0)-1),0)</f>
        <v>0</v>
      </c>
      <c r="F95" s="69">
        <f>IFERROR(INDEX('adatlap_%'!$A:$S,MATCH($A95,'adatlap_%'!$B:$B,0),MATCH(F$2,'adatlap_%'!$2:$2,0)-1),0)</f>
        <v>0</v>
      </c>
      <c r="G95" s="98">
        <f>IFERROR(INDEX('adatlap_%'!$A:$S,MATCH($A95,'adatlap_%'!$B:$B,0),MATCH(G$2,'adatlap_%'!$2:$2,0)-1),0)</f>
        <v>0</v>
      </c>
      <c r="H95" s="99">
        <f>IFERROR(INDEX('adatlap_%'!$A:$S,MATCH($A95,'adatlap_%'!$B:$B,0),MATCH(H$2,'adatlap_%'!$2:$2,0)-1),0)</f>
        <v>0</v>
      </c>
      <c r="I95" s="99">
        <f>IFERROR(INDEX('adatlap_%'!$A:$S,MATCH($A95,'adatlap_%'!$B:$B,0),MATCH(I$2,'adatlap_%'!$2:$2,0)-1),0)</f>
        <v>0</v>
      </c>
      <c r="J95" s="72">
        <f>IFERROR(INDEX('adatlap_%'!$A:$S,MATCH($A95,'adatlap_%'!$B:$B,0),MATCH(J$2,'adatlap_%'!$2:$2,0)-1),0)</f>
        <v>0</v>
      </c>
      <c r="K95" s="98">
        <f>IFERROR(INDEX('adatlap_%'!$A:$S,MATCH($A95,'adatlap_%'!$B:$B,0),MATCH(K$2,'adatlap_%'!$2:$2,0)-1),0)</f>
        <v>0</v>
      </c>
      <c r="L95" s="99">
        <f>IFERROR(INDEX('adatlap_%'!$A:$S,MATCH($A95,'adatlap_%'!$B:$B,0),MATCH(L$2,'adatlap_%'!$2:$2,0)-1),0)</f>
        <v>0</v>
      </c>
      <c r="M95" s="99">
        <f>IFERROR(INDEX('adatlap_%'!$A:$S,MATCH($A95,'adatlap_%'!$B:$B,0),MATCH(M$2,'adatlap_%'!$2:$2,0)-1),0)</f>
        <v>0</v>
      </c>
      <c r="N95" s="69">
        <f>IFERROR(INDEX('adatlap_%'!$A:$S,MATCH($A95,'adatlap_%'!$B:$B,0),MATCH(N$2,'adatlap_%'!$2:$2,0)-1),0)</f>
        <v>0</v>
      </c>
      <c r="O95" s="99">
        <f>IFERROR(INDEX('adatlap_%'!$A:$S,MATCH($A95,'adatlap_%'!$B:$B,0),MATCH(O$2,'adatlap_%'!$2:$2,0)-1),0)</f>
        <v>0</v>
      </c>
      <c r="P95" s="99">
        <f>IFERROR(INDEX('adatlap_%'!$A:$S,MATCH($A95,'adatlap_%'!$B:$B,0),MATCH(P$2,'adatlap_%'!$2:$2,0)-1),0)</f>
        <v>0</v>
      </c>
      <c r="Q95" s="72">
        <f>IFERROR(INDEX('adatlap_%'!$A:$S,MATCH($A95,'adatlap_%'!$B:$B,0),MATCH(Q$2,'adatlap_%'!$2:$2,0)-1),0)</f>
        <v>0</v>
      </c>
      <c r="R95" s="104">
        <f>IFERROR(INDEX('adatlap_%'!$A:$S,MATCH($A95,'adatlap_%'!$B:$B,0),MATCH(R$2,'adatlap_%'!$2:$2,0)-1),0)</f>
        <v>0</v>
      </c>
      <c r="S95" s="105">
        <f>IFERROR(INDEX('adatlap_%'!$A:$AI,MATCH($A95,'adatlap_%'!$B:$B,0),MATCH(S$2,'adatlap_%'!$2:$2,0)),0)</f>
        <v>0</v>
      </c>
    </row>
    <row r="96" spans="1:19" customFormat="1">
      <c r="A96" s="79">
        <v>7</v>
      </c>
      <c r="B96" s="98">
        <f>IFERROR(INDEX('adatlap_%'!$A:$S,MATCH($A96,'adatlap_%'!$B:$B,0),MATCH(B$2,'adatlap_%'!$2:$2,0)-1),0)</f>
        <v>0</v>
      </c>
      <c r="C96" s="99">
        <f>IFERROR(INDEX('adatlap_%'!$A:$S,MATCH($A96,'adatlap_%'!$B:$B,0),MATCH(C$2,'adatlap_%'!$2:$2,0)-1),0)</f>
        <v>0</v>
      </c>
      <c r="D96" s="99">
        <f>IFERROR(INDEX('adatlap_%'!$A:$S,MATCH($A96,'adatlap_%'!$B:$B,0),MATCH(D$2,'adatlap_%'!$2:$2,0)-1),0)</f>
        <v>0</v>
      </c>
      <c r="E96" s="100">
        <f>IFERROR(INDEX('adatlap_%'!$A:$S,MATCH($A96,'adatlap_%'!$B:$B,0),MATCH(E$2,'adatlap_%'!$2:$2,0)-1),0)</f>
        <v>0</v>
      </c>
      <c r="F96" s="69">
        <f>IFERROR(INDEX('adatlap_%'!$A:$S,MATCH($A96,'adatlap_%'!$B:$B,0),MATCH(F$2,'adatlap_%'!$2:$2,0)-1),0)</f>
        <v>0</v>
      </c>
      <c r="G96" s="98">
        <f>IFERROR(INDEX('adatlap_%'!$A:$S,MATCH($A96,'adatlap_%'!$B:$B,0),MATCH(G$2,'adatlap_%'!$2:$2,0)-1),0)</f>
        <v>0</v>
      </c>
      <c r="H96" s="99">
        <f>IFERROR(INDEX('adatlap_%'!$A:$S,MATCH($A96,'adatlap_%'!$B:$B,0),MATCH(H$2,'adatlap_%'!$2:$2,0)-1),0)</f>
        <v>0</v>
      </c>
      <c r="I96" s="99">
        <f>IFERROR(INDEX('adatlap_%'!$A:$S,MATCH($A96,'adatlap_%'!$B:$B,0),MATCH(I$2,'adatlap_%'!$2:$2,0)-1),0)</f>
        <v>0</v>
      </c>
      <c r="J96" s="72">
        <f>IFERROR(INDEX('adatlap_%'!$A:$S,MATCH($A96,'adatlap_%'!$B:$B,0),MATCH(J$2,'adatlap_%'!$2:$2,0)-1),0)</f>
        <v>0</v>
      </c>
      <c r="K96" s="98">
        <f>IFERROR(INDEX('adatlap_%'!$A:$S,MATCH($A96,'adatlap_%'!$B:$B,0),MATCH(K$2,'adatlap_%'!$2:$2,0)-1),0)</f>
        <v>0</v>
      </c>
      <c r="L96" s="99">
        <f>IFERROR(INDEX('adatlap_%'!$A:$S,MATCH($A96,'adatlap_%'!$B:$B,0),MATCH(L$2,'adatlap_%'!$2:$2,0)-1),0)</f>
        <v>0</v>
      </c>
      <c r="M96" s="99">
        <f>IFERROR(INDEX('adatlap_%'!$A:$S,MATCH($A96,'adatlap_%'!$B:$B,0),MATCH(M$2,'adatlap_%'!$2:$2,0)-1),0)</f>
        <v>0</v>
      </c>
      <c r="N96" s="69">
        <f>IFERROR(INDEX('adatlap_%'!$A:$S,MATCH($A96,'adatlap_%'!$B:$B,0),MATCH(N$2,'adatlap_%'!$2:$2,0)-1),0)</f>
        <v>0</v>
      </c>
      <c r="O96" s="99">
        <f>IFERROR(INDEX('adatlap_%'!$A:$S,MATCH($A96,'adatlap_%'!$B:$B,0),MATCH(O$2,'adatlap_%'!$2:$2,0)-1),0)</f>
        <v>0</v>
      </c>
      <c r="P96" s="99">
        <f>IFERROR(INDEX('adatlap_%'!$A:$S,MATCH($A96,'adatlap_%'!$B:$B,0),MATCH(P$2,'adatlap_%'!$2:$2,0)-1),0)</f>
        <v>0</v>
      </c>
      <c r="Q96" s="72">
        <f>IFERROR(INDEX('adatlap_%'!$A:$S,MATCH($A96,'adatlap_%'!$B:$B,0),MATCH(Q$2,'adatlap_%'!$2:$2,0)-1),0)</f>
        <v>0</v>
      </c>
      <c r="R96" s="104">
        <f>IFERROR(INDEX('adatlap_%'!$A:$S,MATCH($A96,'adatlap_%'!$B:$B,0),MATCH(R$2,'adatlap_%'!$2:$2,0)-1),0)</f>
        <v>0</v>
      </c>
      <c r="S96" s="105">
        <f>IFERROR(INDEX('adatlap_%'!$A:$AI,MATCH($A96,'adatlap_%'!$B:$B,0),MATCH(S$2,'adatlap_%'!$2:$2,0)),0)</f>
        <v>0</v>
      </c>
    </row>
    <row r="97" spans="1:19" customFormat="1">
      <c r="A97" s="79">
        <v>6</v>
      </c>
      <c r="B97" s="98">
        <f>IFERROR(INDEX('adatlap_%'!$A:$S,MATCH($A97,'adatlap_%'!$B:$B,0),MATCH(B$2,'adatlap_%'!$2:$2,0)-1),0)</f>
        <v>0</v>
      </c>
      <c r="C97" s="99">
        <f>IFERROR(INDEX('adatlap_%'!$A:$S,MATCH($A97,'adatlap_%'!$B:$B,0),MATCH(C$2,'adatlap_%'!$2:$2,0)-1),0)</f>
        <v>0</v>
      </c>
      <c r="D97" s="99">
        <f>IFERROR(INDEX('adatlap_%'!$A:$S,MATCH($A97,'adatlap_%'!$B:$B,0),MATCH(D$2,'adatlap_%'!$2:$2,0)-1),0)</f>
        <v>0</v>
      </c>
      <c r="E97" s="100">
        <f>IFERROR(INDEX('adatlap_%'!$A:$S,MATCH($A97,'adatlap_%'!$B:$B,0),MATCH(E$2,'adatlap_%'!$2:$2,0)-1),0)</f>
        <v>0</v>
      </c>
      <c r="F97" s="69">
        <f>IFERROR(INDEX('adatlap_%'!$A:$S,MATCH($A97,'adatlap_%'!$B:$B,0),MATCH(F$2,'adatlap_%'!$2:$2,0)-1),0)</f>
        <v>0</v>
      </c>
      <c r="G97" s="98">
        <f>IFERROR(INDEX('adatlap_%'!$A:$S,MATCH($A97,'adatlap_%'!$B:$B,0),MATCH(G$2,'adatlap_%'!$2:$2,0)-1),0)</f>
        <v>0</v>
      </c>
      <c r="H97" s="99">
        <f>IFERROR(INDEX('adatlap_%'!$A:$S,MATCH($A97,'adatlap_%'!$B:$B,0),MATCH(H$2,'adatlap_%'!$2:$2,0)-1),0)</f>
        <v>0</v>
      </c>
      <c r="I97" s="99">
        <f>IFERROR(INDEX('adatlap_%'!$A:$S,MATCH($A97,'adatlap_%'!$B:$B,0),MATCH(I$2,'adatlap_%'!$2:$2,0)-1),0)</f>
        <v>0</v>
      </c>
      <c r="J97" s="72">
        <f>IFERROR(INDEX('adatlap_%'!$A:$S,MATCH($A97,'adatlap_%'!$B:$B,0),MATCH(J$2,'adatlap_%'!$2:$2,0)-1),0)</f>
        <v>0</v>
      </c>
      <c r="K97" s="98">
        <f>IFERROR(INDEX('adatlap_%'!$A:$S,MATCH($A97,'adatlap_%'!$B:$B,0),MATCH(K$2,'adatlap_%'!$2:$2,0)-1),0)</f>
        <v>0</v>
      </c>
      <c r="L97" s="99">
        <f>IFERROR(INDEX('adatlap_%'!$A:$S,MATCH($A97,'adatlap_%'!$B:$B,0),MATCH(L$2,'adatlap_%'!$2:$2,0)-1),0)</f>
        <v>0</v>
      </c>
      <c r="M97" s="99">
        <f>IFERROR(INDEX('adatlap_%'!$A:$S,MATCH($A97,'adatlap_%'!$B:$B,0),MATCH(M$2,'adatlap_%'!$2:$2,0)-1),0)</f>
        <v>0</v>
      </c>
      <c r="N97" s="69">
        <f>IFERROR(INDEX('adatlap_%'!$A:$S,MATCH($A97,'adatlap_%'!$B:$B,0),MATCH(N$2,'adatlap_%'!$2:$2,0)-1),0)</f>
        <v>0</v>
      </c>
      <c r="O97" s="99">
        <f>IFERROR(INDEX('adatlap_%'!$A:$S,MATCH($A97,'adatlap_%'!$B:$B,0),MATCH(O$2,'adatlap_%'!$2:$2,0)-1),0)</f>
        <v>0</v>
      </c>
      <c r="P97" s="99">
        <f>IFERROR(INDEX('adatlap_%'!$A:$S,MATCH($A97,'adatlap_%'!$B:$B,0),MATCH(P$2,'adatlap_%'!$2:$2,0)-1),0)</f>
        <v>0</v>
      </c>
      <c r="Q97" s="72">
        <f>IFERROR(INDEX('adatlap_%'!$A:$S,MATCH($A97,'adatlap_%'!$B:$B,0),MATCH(Q$2,'adatlap_%'!$2:$2,0)-1),0)</f>
        <v>0</v>
      </c>
      <c r="R97" s="104">
        <f>IFERROR(INDEX('adatlap_%'!$A:$S,MATCH($A97,'adatlap_%'!$B:$B,0),MATCH(R$2,'adatlap_%'!$2:$2,0)-1),0)</f>
        <v>0</v>
      </c>
      <c r="S97" s="105">
        <f>IFERROR(INDEX('adatlap_%'!$A:$AI,MATCH($A97,'adatlap_%'!$B:$B,0),MATCH(S$2,'adatlap_%'!$2:$2,0)),0)</f>
        <v>0</v>
      </c>
    </row>
    <row r="98" spans="1:19" customFormat="1">
      <c r="A98" s="79">
        <v>5</v>
      </c>
      <c r="B98" s="98">
        <f>IFERROR(INDEX('adatlap_%'!$A:$S,MATCH($A98,'adatlap_%'!$B:$B,0),MATCH(B$2,'adatlap_%'!$2:$2,0)-1),0)</f>
        <v>0</v>
      </c>
      <c r="C98" s="99">
        <f>IFERROR(INDEX('adatlap_%'!$A:$S,MATCH($A98,'adatlap_%'!$B:$B,0),MATCH(C$2,'adatlap_%'!$2:$2,0)-1),0)</f>
        <v>0</v>
      </c>
      <c r="D98" s="99">
        <f>IFERROR(INDEX('adatlap_%'!$A:$S,MATCH($A98,'adatlap_%'!$B:$B,0),MATCH(D$2,'adatlap_%'!$2:$2,0)-1),0)</f>
        <v>0</v>
      </c>
      <c r="E98" s="100">
        <f>IFERROR(INDEX('adatlap_%'!$A:$S,MATCH($A98,'adatlap_%'!$B:$B,0),MATCH(E$2,'adatlap_%'!$2:$2,0)-1),0)</f>
        <v>0</v>
      </c>
      <c r="F98" s="69">
        <f>IFERROR(INDEX('adatlap_%'!$A:$S,MATCH($A98,'adatlap_%'!$B:$B,0),MATCH(F$2,'adatlap_%'!$2:$2,0)-1),0)</f>
        <v>0</v>
      </c>
      <c r="G98" s="98">
        <f>IFERROR(INDEX('adatlap_%'!$A:$S,MATCH($A98,'adatlap_%'!$B:$B,0),MATCH(G$2,'adatlap_%'!$2:$2,0)-1),0)</f>
        <v>0</v>
      </c>
      <c r="H98" s="99">
        <f>IFERROR(INDEX('adatlap_%'!$A:$S,MATCH($A98,'adatlap_%'!$B:$B,0),MATCH(H$2,'adatlap_%'!$2:$2,0)-1),0)</f>
        <v>0</v>
      </c>
      <c r="I98" s="99">
        <f>IFERROR(INDEX('adatlap_%'!$A:$S,MATCH($A98,'adatlap_%'!$B:$B,0),MATCH(I$2,'adatlap_%'!$2:$2,0)-1),0)</f>
        <v>0</v>
      </c>
      <c r="J98" s="72">
        <f>IFERROR(INDEX('adatlap_%'!$A:$S,MATCH($A98,'adatlap_%'!$B:$B,0),MATCH(J$2,'adatlap_%'!$2:$2,0)-1),0)</f>
        <v>0</v>
      </c>
      <c r="K98" s="98">
        <f>IFERROR(INDEX('adatlap_%'!$A:$S,MATCH($A98,'adatlap_%'!$B:$B,0),MATCH(K$2,'adatlap_%'!$2:$2,0)-1),0)</f>
        <v>0</v>
      </c>
      <c r="L98" s="99">
        <f>IFERROR(INDEX('adatlap_%'!$A:$S,MATCH($A98,'adatlap_%'!$B:$B,0),MATCH(L$2,'adatlap_%'!$2:$2,0)-1),0)</f>
        <v>0</v>
      </c>
      <c r="M98" s="99">
        <f>IFERROR(INDEX('adatlap_%'!$A:$S,MATCH($A98,'adatlap_%'!$B:$B,0),MATCH(M$2,'adatlap_%'!$2:$2,0)-1),0)</f>
        <v>0</v>
      </c>
      <c r="N98" s="69">
        <f>IFERROR(INDEX('adatlap_%'!$A:$S,MATCH($A98,'adatlap_%'!$B:$B,0),MATCH(N$2,'adatlap_%'!$2:$2,0)-1),0)</f>
        <v>0</v>
      </c>
      <c r="O98" s="99">
        <f>IFERROR(INDEX('adatlap_%'!$A:$S,MATCH($A98,'adatlap_%'!$B:$B,0),MATCH(O$2,'adatlap_%'!$2:$2,0)-1),0)</f>
        <v>0</v>
      </c>
      <c r="P98" s="99">
        <f>IFERROR(INDEX('adatlap_%'!$A:$S,MATCH($A98,'adatlap_%'!$B:$B,0),MATCH(P$2,'adatlap_%'!$2:$2,0)-1),0)</f>
        <v>0</v>
      </c>
      <c r="Q98" s="72">
        <f>IFERROR(INDEX('adatlap_%'!$A:$S,MATCH($A98,'adatlap_%'!$B:$B,0),MATCH(Q$2,'adatlap_%'!$2:$2,0)-1),0)</f>
        <v>0</v>
      </c>
      <c r="R98" s="104">
        <f>IFERROR(INDEX('adatlap_%'!$A:$S,MATCH($A98,'adatlap_%'!$B:$B,0),MATCH(R$2,'adatlap_%'!$2:$2,0)-1),0)</f>
        <v>0</v>
      </c>
      <c r="S98" s="105">
        <f>IFERROR(INDEX('adatlap_%'!$A:$AI,MATCH($A98,'adatlap_%'!$B:$B,0),MATCH(S$2,'adatlap_%'!$2:$2,0)),0)</f>
        <v>0</v>
      </c>
    </row>
    <row r="99" spans="1:19" customFormat="1">
      <c r="A99" s="79">
        <v>4</v>
      </c>
      <c r="B99" s="98">
        <f>IFERROR(INDEX('adatlap_%'!$A:$S,MATCH($A99,'adatlap_%'!$B:$B,0),MATCH(B$2,'adatlap_%'!$2:$2,0)-1),0)</f>
        <v>0</v>
      </c>
      <c r="C99" s="99">
        <f>IFERROR(INDEX('adatlap_%'!$A:$S,MATCH($A99,'adatlap_%'!$B:$B,0),MATCH(C$2,'adatlap_%'!$2:$2,0)-1),0)</f>
        <v>0</v>
      </c>
      <c r="D99" s="99">
        <f>IFERROR(INDEX('adatlap_%'!$A:$S,MATCH($A99,'adatlap_%'!$B:$B,0),MATCH(D$2,'adatlap_%'!$2:$2,0)-1),0)</f>
        <v>0</v>
      </c>
      <c r="E99" s="100">
        <f>IFERROR(INDEX('adatlap_%'!$A:$S,MATCH($A99,'adatlap_%'!$B:$B,0),MATCH(E$2,'adatlap_%'!$2:$2,0)-1),0)</f>
        <v>0</v>
      </c>
      <c r="F99" s="69">
        <f>IFERROR(INDEX('adatlap_%'!$A:$S,MATCH($A99,'adatlap_%'!$B:$B,0),MATCH(F$2,'adatlap_%'!$2:$2,0)-1),0)</f>
        <v>0</v>
      </c>
      <c r="G99" s="98">
        <f>IFERROR(INDEX('adatlap_%'!$A:$S,MATCH($A99,'adatlap_%'!$B:$B,0),MATCH(G$2,'adatlap_%'!$2:$2,0)-1),0)</f>
        <v>0</v>
      </c>
      <c r="H99" s="99">
        <f>IFERROR(INDEX('adatlap_%'!$A:$S,MATCH($A99,'adatlap_%'!$B:$B,0),MATCH(H$2,'adatlap_%'!$2:$2,0)-1),0)</f>
        <v>0</v>
      </c>
      <c r="I99" s="99">
        <f>IFERROR(INDEX('adatlap_%'!$A:$S,MATCH($A99,'adatlap_%'!$B:$B,0),MATCH(I$2,'adatlap_%'!$2:$2,0)-1),0)</f>
        <v>0</v>
      </c>
      <c r="J99" s="72">
        <f>IFERROR(INDEX('adatlap_%'!$A:$S,MATCH($A99,'adatlap_%'!$B:$B,0),MATCH(J$2,'adatlap_%'!$2:$2,0)-1),0)</f>
        <v>0</v>
      </c>
      <c r="K99" s="98">
        <f>IFERROR(INDEX('adatlap_%'!$A:$S,MATCH($A99,'adatlap_%'!$B:$B,0),MATCH(K$2,'adatlap_%'!$2:$2,0)-1),0)</f>
        <v>0</v>
      </c>
      <c r="L99" s="99">
        <f>IFERROR(INDEX('adatlap_%'!$A:$S,MATCH($A99,'adatlap_%'!$B:$B,0),MATCH(L$2,'adatlap_%'!$2:$2,0)-1),0)</f>
        <v>0</v>
      </c>
      <c r="M99" s="99">
        <f>IFERROR(INDEX('adatlap_%'!$A:$S,MATCH($A99,'adatlap_%'!$B:$B,0),MATCH(M$2,'adatlap_%'!$2:$2,0)-1),0)</f>
        <v>0</v>
      </c>
      <c r="N99" s="69">
        <f>IFERROR(INDEX('adatlap_%'!$A:$S,MATCH($A99,'adatlap_%'!$B:$B,0),MATCH(N$2,'adatlap_%'!$2:$2,0)-1),0)</f>
        <v>0</v>
      </c>
      <c r="O99" s="99">
        <f>IFERROR(INDEX('adatlap_%'!$A:$S,MATCH($A99,'adatlap_%'!$B:$B,0),MATCH(O$2,'adatlap_%'!$2:$2,0)-1),0)</f>
        <v>0</v>
      </c>
      <c r="P99" s="99">
        <f>IFERROR(INDEX('adatlap_%'!$A:$S,MATCH($A99,'adatlap_%'!$B:$B,0),MATCH(P$2,'adatlap_%'!$2:$2,0)-1),0)</f>
        <v>0</v>
      </c>
      <c r="Q99" s="72">
        <f>IFERROR(INDEX('adatlap_%'!$A:$S,MATCH($A99,'adatlap_%'!$B:$B,0),MATCH(Q$2,'adatlap_%'!$2:$2,0)-1),0)</f>
        <v>0</v>
      </c>
      <c r="R99" s="104">
        <f>IFERROR(INDEX('adatlap_%'!$A:$S,MATCH($A99,'adatlap_%'!$B:$B,0),MATCH(R$2,'adatlap_%'!$2:$2,0)-1),0)</f>
        <v>0</v>
      </c>
      <c r="S99" s="105">
        <f>IFERROR(INDEX('adatlap_%'!$A:$AI,MATCH($A99,'adatlap_%'!$B:$B,0),MATCH(S$2,'adatlap_%'!$2:$2,0)),0)</f>
        <v>0</v>
      </c>
    </row>
    <row r="100" spans="1:19" customFormat="1">
      <c r="A100" s="79">
        <v>3</v>
      </c>
      <c r="B100" s="98">
        <f>IFERROR(INDEX('adatlap_%'!$A:$S,MATCH($A100,'adatlap_%'!$B:$B,0),MATCH(B$2,'adatlap_%'!$2:$2,0)-1),0)</f>
        <v>0</v>
      </c>
      <c r="C100" s="99">
        <f>IFERROR(INDEX('adatlap_%'!$A:$S,MATCH($A100,'adatlap_%'!$B:$B,0),MATCH(C$2,'adatlap_%'!$2:$2,0)-1),0)</f>
        <v>0</v>
      </c>
      <c r="D100" s="99">
        <f>IFERROR(INDEX('adatlap_%'!$A:$S,MATCH($A100,'adatlap_%'!$B:$B,0),MATCH(D$2,'adatlap_%'!$2:$2,0)-1),0)</f>
        <v>0</v>
      </c>
      <c r="E100" s="100">
        <f>IFERROR(INDEX('adatlap_%'!$A:$S,MATCH($A100,'adatlap_%'!$B:$B,0),MATCH(E$2,'adatlap_%'!$2:$2,0)-1),0)</f>
        <v>0</v>
      </c>
      <c r="F100" s="69">
        <f>IFERROR(INDEX('adatlap_%'!$A:$S,MATCH($A100,'adatlap_%'!$B:$B,0),MATCH(F$2,'adatlap_%'!$2:$2,0)-1),0)</f>
        <v>0</v>
      </c>
      <c r="G100" s="98">
        <f>IFERROR(INDEX('adatlap_%'!$A:$S,MATCH($A100,'adatlap_%'!$B:$B,0),MATCH(G$2,'adatlap_%'!$2:$2,0)-1),0)</f>
        <v>0</v>
      </c>
      <c r="H100" s="99">
        <f>IFERROR(INDEX('adatlap_%'!$A:$S,MATCH($A100,'adatlap_%'!$B:$B,0),MATCH(H$2,'adatlap_%'!$2:$2,0)-1),0)</f>
        <v>0</v>
      </c>
      <c r="I100" s="99">
        <f>IFERROR(INDEX('adatlap_%'!$A:$S,MATCH($A100,'adatlap_%'!$B:$B,0),MATCH(I$2,'adatlap_%'!$2:$2,0)-1),0)</f>
        <v>0</v>
      </c>
      <c r="J100" s="72">
        <f>IFERROR(INDEX('adatlap_%'!$A:$S,MATCH($A100,'adatlap_%'!$B:$B,0),MATCH(J$2,'adatlap_%'!$2:$2,0)-1),0)</f>
        <v>0</v>
      </c>
      <c r="K100" s="98">
        <f>IFERROR(INDEX('adatlap_%'!$A:$S,MATCH($A100,'adatlap_%'!$B:$B,0),MATCH(K$2,'adatlap_%'!$2:$2,0)-1),0)</f>
        <v>0</v>
      </c>
      <c r="L100" s="99">
        <f>IFERROR(INDEX('adatlap_%'!$A:$S,MATCH($A100,'adatlap_%'!$B:$B,0),MATCH(L$2,'adatlap_%'!$2:$2,0)-1),0)</f>
        <v>0</v>
      </c>
      <c r="M100" s="99">
        <f>IFERROR(INDEX('adatlap_%'!$A:$S,MATCH($A100,'adatlap_%'!$B:$B,0),MATCH(M$2,'adatlap_%'!$2:$2,0)-1),0)</f>
        <v>0</v>
      </c>
      <c r="N100" s="69">
        <f>IFERROR(INDEX('adatlap_%'!$A:$S,MATCH($A100,'adatlap_%'!$B:$B,0),MATCH(N$2,'adatlap_%'!$2:$2,0)-1),0)</f>
        <v>0</v>
      </c>
      <c r="O100" s="99">
        <f>IFERROR(INDEX('adatlap_%'!$A:$S,MATCH($A100,'adatlap_%'!$B:$B,0),MATCH(O$2,'adatlap_%'!$2:$2,0)-1),0)</f>
        <v>0</v>
      </c>
      <c r="P100" s="99">
        <f>IFERROR(INDEX('adatlap_%'!$A:$S,MATCH($A100,'adatlap_%'!$B:$B,0),MATCH(P$2,'adatlap_%'!$2:$2,0)-1),0)</f>
        <v>0</v>
      </c>
      <c r="Q100" s="72">
        <f>IFERROR(INDEX('adatlap_%'!$A:$S,MATCH($A100,'adatlap_%'!$B:$B,0),MATCH(Q$2,'adatlap_%'!$2:$2,0)-1),0)</f>
        <v>0</v>
      </c>
      <c r="R100" s="104">
        <f>IFERROR(INDEX('adatlap_%'!$A:$S,MATCH($A100,'adatlap_%'!$B:$B,0),MATCH(R$2,'adatlap_%'!$2:$2,0)-1),0)</f>
        <v>0</v>
      </c>
      <c r="S100" s="105">
        <f>IFERROR(INDEX('adatlap_%'!$A:$AI,MATCH($A100,'adatlap_%'!$B:$B,0),MATCH(S$2,'adatlap_%'!$2:$2,0)),0)</f>
        <v>0</v>
      </c>
    </row>
    <row r="101" spans="1:19" customFormat="1">
      <c r="A101" s="79">
        <v>2</v>
      </c>
      <c r="B101" s="98">
        <f>IFERROR(INDEX('adatlap_%'!$A:$S,MATCH($A101,'adatlap_%'!$B:$B,0),MATCH(B$2,'adatlap_%'!$2:$2,0)-1),0)</f>
        <v>0</v>
      </c>
      <c r="C101" s="99">
        <f>IFERROR(INDEX('adatlap_%'!$A:$S,MATCH($A101,'adatlap_%'!$B:$B,0),MATCH(C$2,'adatlap_%'!$2:$2,0)-1),0)</f>
        <v>0</v>
      </c>
      <c r="D101" s="99">
        <f>IFERROR(INDEX('adatlap_%'!$A:$S,MATCH($A101,'adatlap_%'!$B:$B,0),MATCH(D$2,'adatlap_%'!$2:$2,0)-1),0)</f>
        <v>0</v>
      </c>
      <c r="E101" s="100">
        <f>IFERROR(INDEX('adatlap_%'!$A:$S,MATCH($A101,'adatlap_%'!$B:$B,0),MATCH(E$2,'adatlap_%'!$2:$2,0)-1),0)</f>
        <v>0</v>
      </c>
      <c r="F101" s="69">
        <f>IFERROR(INDEX('adatlap_%'!$A:$S,MATCH($A101,'adatlap_%'!$B:$B,0),MATCH(F$2,'adatlap_%'!$2:$2,0)-1),0)</f>
        <v>0</v>
      </c>
      <c r="G101" s="98">
        <f>IFERROR(INDEX('adatlap_%'!$A:$S,MATCH($A101,'adatlap_%'!$B:$B,0),MATCH(G$2,'adatlap_%'!$2:$2,0)-1),0)</f>
        <v>0</v>
      </c>
      <c r="H101" s="99">
        <f>IFERROR(INDEX('adatlap_%'!$A:$S,MATCH($A101,'adatlap_%'!$B:$B,0),MATCH(H$2,'adatlap_%'!$2:$2,0)-1),0)</f>
        <v>0</v>
      </c>
      <c r="I101" s="99">
        <f>IFERROR(INDEX('adatlap_%'!$A:$S,MATCH($A101,'adatlap_%'!$B:$B,0),MATCH(I$2,'adatlap_%'!$2:$2,0)-1),0)</f>
        <v>0</v>
      </c>
      <c r="J101" s="72">
        <f>IFERROR(INDEX('adatlap_%'!$A:$S,MATCH($A101,'adatlap_%'!$B:$B,0),MATCH(J$2,'adatlap_%'!$2:$2,0)-1),0)</f>
        <v>0</v>
      </c>
      <c r="K101" s="98">
        <f>IFERROR(INDEX('adatlap_%'!$A:$S,MATCH($A101,'adatlap_%'!$B:$B,0),MATCH(K$2,'adatlap_%'!$2:$2,0)-1),0)</f>
        <v>0</v>
      </c>
      <c r="L101" s="99">
        <f>IFERROR(INDEX('adatlap_%'!$A:$S,MATCH($A101,'adatlap_%'!$B:$B,0),MATCH(L$2,'adatlap_%'!$2:$2,0)-1),0)</f>
        <v>0</v>
      </c>
      <c r="M101" s="99">
        <f>IFERROR(INDEX('adatlap_%'!$A:$S,MATCH($A101,'adatlap_%'!$B:$B,0),MATCH(M$2,'adatlap_%'!$2:$2,0)-1),0)</f>
        <v>0</v>
      </c>
      <c r="N101" s="69">
        <f>IFERROR(INDEX('adatlap_%'!$A:$S,MATCH($A101,'adatlap_%'!$B:$B,0),MATCH(N$2,'adatlap_%'!$2:$2,0)-1),0)</f>
        <v>0</v>
      </c>
      <c r="O101" s="99">
        <f>IFERROR(INDEX('adatlap_%'!$A:$S,MATCH($A101,'adatlap_%'!$B:$B,0),MATCH(O$2,'adatlap_%'!$2:$2,0)-1),0)</f>
        <v>0</v>
      </c>
      <c r="P101" s="99">
        <f>IFERROR(INDEX('adatlap_%'!$A:$S,MATCH($A101,'adatlap_%'!$B:$B,0),MATCH(P$2,'adatlap_%'!$2:$2,0)-1),0)</f>
        <v>0</v>
      </c>
      <c r="Q101" s="72">
        <f>IFERROR(INDEX('adatlap_%'!$A:$S,MATCH($A101,'adatlap_%'!$B:$B,0),MATCH(Q$2,'adatlap_%'!$2:$2,0)-1),0)</f>
        <v>0</v>
      </c>
      <c r="R101" s="104">
        <f>IFERROR(INDEX('adatlap_%'!$A:$S,MATCH($A101,'adatlap_%'!$B:$B,0),MATCH(R$2,'adatlap_%'!$2:$2,0)-1),0)</f>
        <v>0</v>
      </c>
      <c r="S101" s="105">
        <f>IFERROR(INDEX('adatlap_%'!$A:$AI,MATCH($A101,'adatlap_%'!$B:$B,0),MATCH(S$2,'adatlap_%'!$2:$2,0)),0)</f>
        <v>0</v>
      </c>
    </row>
    <row r="102" spans="1:19" customFormat="1">
      <c r="A102" s="79">
        <v>1</v>
      </c>
      <c r="B102" s="98">
        <f>IFERROR(INDEX('adatlap_%'!$A:$S,MATCH($A102,'adatlap_%'!$B:$B,0),MATCH(B$2,'adatlap_%'!$2:$2,0)-1),0)</f>
        <v>0</v>
      </c>
      <c r="C102" s="99">
        <f>IFERROR(INDEX('adatlap_%'!$A:$S,MATCH($A102,'adatlap_%'!$B:$B,0),MATCH(C$2,'adatlap_%'!$2:$2,0)-1),0)</f>
        <v>0</v>
      </c>
      <c r="D102" s="99">
        <f>IFERROR(INDEX('adatlap_%'!$A:$S,MATCH($A102,'adatlap_%'!$B:$B,0),MATCH(D$2,'adatlap_%'!$2:$2,0)-1),0)</f>
        <v>0</v>
      </c>
      <c r="E102" s="100">
        <f>IFERROR(INDEX('adatlap_%'!$A:$S,MATCH($A102,'adatlap_%'!$B:$B,0),MATCH(E$2,'adatlap_%'!$2:$2,0)-1),0)</f>
        <v>0</v>
      </c>
      <c r="F102" s="69">
        <f>IFERROR(INDEX('adatlap_%'!$A:$S,MATCH($A102,'adatlap_%'!$B:$B,0),MATCH(F$2,'adatlap_%'!$2:$2,0)-1),0)</f>
        <v>0</v>
      </c>
      <c r="G102" s="98">
        <f>IFERROR(INDEX('adatlap_%'!$A:$S,MATCH($A102,'adatlap_%'!$B:$B,0),MATCH(G$2,'adatlap_%'!$2:$2,0)-1),0)</f>
        <v>0</v>
      </c>
      <c r="H102" s="99">
        <f>IFERROR(INDEX('adatlap_%'!$A:$S,MATCH($A102,'adatlap_%'!$B:$B,0),MATCH(H$2,'adatlap_%'!$2:$2,0)-1),0)</f>
        <v>0</v>
      </c>
      <c r="I102" s="99">
        <f>IFERROR(INDEX('adatlap_%'!$A:$S,MATCH($A102,'adatlap_%'!$B:$B,0),MATCH(I$2,'adatlap_%'!$2:$2,0)-1),0)</f>
        <v>0</v>
      </c>
      <c r="J102" s="72">
        <f>IFERROR(INDEX('adatlap_%'!$A:$S,MATCH($A102,'adatlap_%'!$B:$B,0),MATCH(J$2,'adatlap_%'!$2:$2,0)-1),0)</f>
        <v>0</v>
      </c>
      <c r="K102" s="98">
        <f>IFERROR(INDEX('adatlap_%'!$A:$S,MATCH($A102,'adatlap_%'!$B:$B,0),MATCH(K$2,'adatlap_%'!$2:$2,0)-1),0)</f>
        <v>0</v>
      </c>
      <c r="L102" s="99">
        <f>IFERROR(INDEX('adatlap_%'!$A:$S,MATCH($A102,'adatlap_%'!$B:$B,0),MATCH(L$2,'adatlap_%'!$2:$2,0)-1),0)</f>
        <v>0</v>
      </c>
      <c r="M102" s="99">
        <f>IFERROR(INDEX('adatlap_%'!$A:$S,MATCH($A102,'adatlap_%'!$B:$B,0),MATCH(M$2,'adatlap_%'!$2:$2,0)-1),0)</f>
        <v>0</v>
      </c>
      <c r="N102" s="69">
        <f>IFERROR(INDEX('adatlap_%'!$A:$S,MATCH($A102,'adatlap_%'!$B:$B,0),MATCH(N$2,'adatlap_%'!$2:$2,0)-1),0)</f>
        <v>0</v>
      </c>
      <c r="O102" s="99">
        <f>IFERROR(INDEX('adatlap_%'!$A:$S,MATCH($A102,'adatlap_%'!$B:$B,0),MATCH(O$2,'adatlap_%'!$2:$2,0)-1),0)</f>
        <v>0</v>
      </c>
      <c r="P102" s="99">
        <f>IFERROR(INDEX('adatlap_%'!$A:$S,MATCH($A102,'adatlap_%'!$B:$B,0),MATCH(P$2,'adatlap_%'!$2:$2,0)-1),0)</f>
        <v>0</v>
      </c>
      <c r="Q102" s="72">
        <f>IFERROR(INDEX('adatlap_%'!$A:$S,MATCH($A102,'adatlap_%'!$B:$B,0),MATCH(Q$2,'adatlap_%'!$2:$2,0)-1),0)</f>
        <v>0</v>
      </c>
      <c r="R102" s="104">
        <f>IFERROR(INDEX('adatlap_%'!$A:$S,MATCH($A102,'adatlap_%'!$B:$B,0),MATCH(R$2,'adatlap_%'!$2:$2,0)-1),0)</f>
        <v>0</v>
      </c>
      <c r="S102" s="105">
        <f>IFERROR(INDEX('adatlap_%'!$A:$AI,MATCH($A102,'adatlap_%'!$B:$B,0),MATCH(S$2,'adatlap_%'!$2:$2,0)),0)</f>
        <v>0</v>
      </c>
    </row>
    <row r="103" spans="1:19" customFormat="1">
      <c r="A103" s="80">
        <v>0</v>
      </c>
      <c r="B103" s="101">
        <f>IFERROR(INDEX('adatlap_%'!$A:$AI,MATCH($A103,'adatlap_%'!$B:$B,0),MATCH(B$2,'adatlap_%'!$2:$2,0)-1),0)</f>
        <v>0</v>
      </c>
      <c r="C103" s="102">
        <f>IFERROR(INDEX('adatlap_%'!$A:$AI,MATCH($A103,'adatlap_%'!$B:$B,0),MATCH(C$2,'adatlap_%'!$2:$2,0)-1),0)</f>
        <v>0</v>
      </c>
      <c r="D103" s="102">
        <f>IFERROR(INDEX('adatlap_%'!$A:$AI,MATCH($A103,'adatlap_%'!$B:$B,0),MATCH(D$2,'adatlap_%'!$2:$2,0)-1),0)</f>
        <v>0</v>
      </c>
      <c r="E103" s="103">
        <f>IFERROR(INDEX('adatlap_%'!$A:$AI,MATCH($A103,'adatlap_%'!$B:$B,0),MATCH(E$2,'adatlap_%'!$2:$2,0)-1),0)</f>
        <v>0</v>
      </c>
      <c r="F103" s="70">
        <f>IFERROR(INDEX('adatlap_%'!$A:$AI,MATCH($A103,'adatlap_%'!$B:$B,0),MATCH(F$2,'adatlap_%'!$2:$2,0)-1),0)</f>
        <v>0</v>
      </c>
      <c r="G103" s="101">
        <f>IFERROR(INDEX('adatlap_%'!$A:$AI,MATCH($A103,'adatlap_%'!$B:$B,0),MATCH(G$2,'adatlap_%'!$2:$2,0)-1),0)</f>
        <v>0</v>
      </c>
      <c r="H103" s="102">
        <f>IFERROR(INDEX('adatlap_%'!$A:$AI,MATCH($A103,'adatlap_%'!$B:$B,0),MATCH(H$2,'adatlap_%'!$2:$2,0)-1),0)</f>
        <v>0</v>
      </c>
      <c r="I103" s="102">
        <f>IFERROR(INDEX('adatlap_%'!$A:$AI,MATCH($A103,'adatlap_%'!$B:$B,0),MATCH(I$2,'adatlap_%'!$2:$2,0)-1),0)</f>
        <v>0</v>
      </c>
      <c r="J103" s="73">
        <f>IFERROR(INDEX('adatlap_%'!$A:$AI,MATCH($A103,'adatlap_%'!$B:$B,0),MATCH(J$2,'adatlap_%'!$2:$2,0)-1),0)</f>
        <v>0</v>
      </c>
      <c r="K103" s="101">
        <f>IFERROR(INDEX('adatlap_%'!$A:$AI,MATCH($A103,'adatlap_%'!$B:$B,0),MATCH(K$2,'adatlap_%'!$2:$2,0)-1),0)</f>
        <v>0</v>
      </c>
      <c r="L103" s="102">
        <f>IFERROR(INDEX('adatlap_%'!$A:$AI,MATCH($A103,'adatlap_%'!$B:$B,0),MATCH(L$2,'adatlap_%'!$2:$2,0)-1),0)</f>
        <v>0</v>
      </c>
      <c r="M103" s="102">
        <f>IFERROR(INDEX('adatlap_%'!$A:$AI,MATCH($A103,'adatlap_%'!$B:$B,0),MATCH(M$2,'adatlap_%'!$2:$2,0)-1),0)</f>
        <v>0</v>
      </c>
      <c r="N103" s="70">
        <f>IFERROR(INDEX('adatlap_%'!$A:$AI,MATCH($A103,'adatlap_%'!$B:$B,0),MATCH(N$2,'adatlap_%'!$2:$2,0)-1),0)</f>
        <v>0</v>
      </c>
      <c r="O103" s="102">
        <f>IFERROR(INDEX('adatlap_%'!$A:$AI,MATCH($A103,'adatlap_%'!$B:$B,0),MATCH(O$2,'adatlap_%'!$2:$2,0)-1),0)</f>
        <v>0</v>
      </c>
      <c r="P103" s="102">
        <f>IFERROR(INDEX('adatlap_%'!$A:$AI,MATCH($A103,'adatlap_%'!$B:$B,0),MATCH(P$2,'adatlap_%'!$2:$2,0)-1),0)</f>
        <v>0</v>
      </c>
      <c r="Q103" s="73">
        <f>IFERROR(INDEX('adatlap_%'!$A:$AI,MATCH($A103,'adatlap_%'!$B:$B,0),MATCH(Q$2,'adatlap_%'!$2:$2,0)-1),0)</f>
        <v>0</v>
      </c>
      <c r="R103" s="106">
        <f>IFERROR(INDEX('adatlap_%'!$A:$AI,MATCH($A103,'adatlap_%'!$B:$B,0),MATCH(R$2,'adatlap_%'!$2:$2,0)),0)</f>
        <v>0</v>
      </c>
      <c r="S103" s="107">
        <f>IFERROR(INDEX('adatlap_%'!$A:$AI,MATCH($A103,'adatlap_%'!$B:$B,0),MATCH(S$2,'adatlap_%'!$2:$2,0)),0)</f>
        <v>0</v>
      </c>
    </row>
  </sheetData>
  <dataConsolidate/>
  <mergeCells count="3">
    <mergeCell ref="A1:A2"/>
    <mergeCell ref="B1:F1"/>
    <mergeCell ref="G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/>
  </sheetViews>
  <sheetFormatPr defaultRowHeight="15"/>
  <sheetData>
    <row r="1" spans="1:10">
      <c r="A1" t="str">
        <f>'adatlap_%'!C2</f>
        <v>1_(%)</v>
      </c>
      <c r="B1" t="str">
        <f>'adatlap_%'!D2</f>
        <v>szobatisztaság</v>
      </c>
      <c r="C1" t="str">
        <f>'adatlap_%'!E2</f>
        <v>2_(%)</v>
      </c>
      <c r="D1" t="str">
        <f>'adatlap_%'!F2</f>
        <v>kézmosás</v>
      </c>
      <c r="E1" t="str">
        <f>'adatlap_%'!G2</f>
        <v>3_(%)</v>
      </c>
      <c r="F1" t="str">
        <f>'adatlap_%'!H2</f>
        <v>evés/ivás</v>
      </c>
      <c r="G1" t="str">
        <f>'adatlap_%'!I2</f>
        <v>4_(%)</v>
      </c>
      <c r="H1" t="str">
        <f>'adatlap_%'!J2</f>
        <v>öltözködés</v>
      </c>
      <c r="I1" t="str">
        <f>'adatlap_%'!K2</f>
        <v>Mindennapos össz. pontszám</v>
      </c>
      <c r="J1" t="s">
        <v>61</v>
      </c>
    </row>
    <row r="2" spans="1:10">
      <c r="A2">
        <f>'adatlap_%'!C3</f>
        <v>100</v>
      </c>
      <c r="B2">
        <f>'adatlap_%'!D3</f>
        <v>17</v>
      </c>
      <c r="C2">
        <f>'adatlap_%'!E3</f>
        <v>100</v>
      </c>
      <c r="D2">
        <f>'adatlap_%'!F3</f>
        <v>5</v>
      </c>
      <c r="E2">
        <f>'adatlap_%'!G3</f>
        <v>100</v>
      </c>
      <c r="F2">
        <f>'adatlap_%'!H3</f>
        <v>18</v>
      </c>
      <c r="G2">
        <f>'adatlap_%'!I3</f>
        <v>100</v>
      </c>
      <c r="H2">
        <f>'adatlap_%'!J3</f>
        <v>10</v>
      </c>
      <c r="I2">
        <f>'adatlap_%'!K3</f>
        <v>50</v>
      </c>
      <c r="J2">
        <f>'adatlap_%'!L3</f>
        <v>100</v>
      </c>
    </row>
    <row r="3" spans="1:10">
      <c r="A3" s="33">
        <f>'adatlap_%'!C4</f>
        <v>76.470588235294116</v>
      </c>
      <c r="B3">
        <f>'adatlap_%'!D4</f>
        <v>13</v>
      </c>
      <c r="C3" s="33">
        <f>'adatlap_%'!E4</f>
        <v>100</v>
      </c>
      <c r="D3">
        <f>'adatlap_%'!F4</f>
        <v>5</v>
      </c>
      <c r="E3" s="33">
        <f>'adatlap_%'!G4</f>
        <v>100</v>
      </c>
      <c r="F3">
        <f>'adatlap_%'!H4</f>
        <v>18</v>
      </c>
      <c r="G3" s="33">
        <f>'adatlap_%'!I4</f>
        <v>50</v>
      </c>
      <c r="H3">
        <f>'adatlap_%'!J4</f>
        <v>5</v>
      </c>
      <c r="I3">
        <f>'adatlap_%'!K4</f>
        <v>41</v>
      </c>
      <c r="J3" s="33">
        <f>'adatlap_%'!L4</f>
        <v>45.901639344262293</v>
      </c>
    </row>
    <row r="4" spans="1:10">
      <c r="A4" s="33">
        <f>'adatlap_%'!C5</f>
        <v>70.588235294117652</v>
      </c>
      <c r="B4">
        <f>'adatlap_%'!D5</f>
        <v>12</v>
      </c>
      <c r="C4" s="33">
        <f>'adatlap_%'!E5</f>
        <v>80</v>
      </c>
      <c r="D4">
        <f>'adatlap_%'!F5</f>
        <v>4</v>
      </c>
      <c r="E4">
        <f>'adatlap_%'!G5</f>
        <v>0</v>
      </c>
      <c r="F4">
        <f>'adatlap_%'!H5</f>
        <v>0</v>
      </c>
      <c r="G4">
        <f>'adatlap_%'!I5</f>
        <v>0</v>
      </c>
      <c r="H4">
        <f>'adatlap_%'!J5</f>
        <v>0</v>
      </c>
      <c r="I4">
        <f>'adatlap_%'!K5</f>
        <v>16</v>
      </c>
      <c r="J4" s="33">
        <f>'adatlap_%'!L5</f>
        <v>0</v>
      </c>
    </row>
    <row r="5" spans="1:10">
      <c r="A5" s="33">
        <f>'adatlap_%'!C6</f>
        <v>70.588235294117652</v>
      </c>
      <c r="B5">
        <f>'adatlap_%'!D6</f>
        <v>12</v>
      </c>
      <c r="C5" s="33">
        <f>'adatlap_%'!E6</f>
        <v>0</v>
      </c>
      <c r="D5">
        <f>'adatlap_%'!F6</f>
        <v>0</v>
      </c>
      <c r="E5">
        <f>'adatlap_%'!G6</f>
        <v>0</v>
      </c>
      <c r="F5">
        <f>'adatlap_%'!H6</f>
        <v>0</v>
      </c>
      <c r="G5">
        <f>'adatlap_%'!I6</f>
        <v>0</v>
      </c>
      <c r="H5">
        <f>'adatlap_%'!J6</f>
        <v>0</v>
      </c>
      <c r="I5">
        <f>'adatlap_%'!K6</f>
        <v>12</v>
      </c>
      <c r="J5" s="33">
        <f>'adatlap_%'!L6</f>
        <v>0</v>
      </c>
    </row>
    <row r="6" spans="1:10">
      <c r="A6" s="33">
        <f>'adatlap_%'!C7</f>
        <v>82.35294117647058</v>
      </c>
      <c r="B6">
        <f>'adatlap_%'!D7</f>
        <v>14</v>
      </c>
      <c r="C6" s="33">
        <f>'adatlap_%'!E7</f>
        <v>0</v>
      </c>
      <c r="D6">
        <f>'adatlap_%'!F7</f>
        <v>0</v>
      </c>
      <c r="E6">
        <f>'adatlap_%'!G7</f>
        <v>0</v>
      </c>
      <c r="F6">
        <f>'adatlap_%'!H7</f>
        <v>0</v>
      </c>
      <c r="G6">
        <f>'adatlap_%'!I7</f>
        <v>0</v>
      </c>
      <c r="H6">
        <f>'adatlap_%'!J7</f>
        <v>0</v>
      </c>
      <c r="I6">
        <f>'adatlap_%'!K7</f>
        <v>14</v>
      </c>
      <c r="J6" s="33">
        <f>'adatlap_%'!L7</f>
        <v>0</v>
      </c>
    </row>
    <row r="7" spans="1:10">
      <c r="A7" s="33">
        <f>'adatlap_%'!C8</f>
        <v>94.117647058823522</v>
      </c>
      <c r="B7">
        <f>'adatlap_%'!D8</f>
        <v>16</v>
      </c>
      <c r="C7" s="33">
        <f>'adatlap_%'!E8</f>
        <v>0</v>
      </c>
      <c r="D7">
        <f>'adatlap_%'!F8</f>
        <v>0</v>
      </c>
      <c r="E7">
        <f>'adatlap_%'!G8</f>
        <v>0</v>
      </c>
      <c r="F7">
        <f>'adatlap_%'!H8</f>
        <v>0</v>
      </c>
      <c r="G7">
        <f>'adatlap_%'!I8</f>
        <v>0</v>
      </c>
      <c r="H7">
        <f>'adatlap_%'!J8</f>
        <v>0</v>
      </c>
      <c r="I7">
        <f>'adatlap_%'!K8</f>
        <v>16</v>
      </c>
      <c r="J7" s="33">
        <f>'adatlap_%'!L8</f>
        <v>0</v>
      </c>
    </row>
    <row r="8" spans="1:10">
      <c r="A8" s="33">
        <f>'adatlap_%'!C9</f>
        <v>0</v>
      </c>
      <c r="B8">
        <f>'adatlap_%'!D9</f>
        <v>0</v>
      </c>
      <c r="C8" s="33">
        <f>'adatlap_%'!E9</f>
        <v>0</v>
      </c>
      <c r="D8">
        <f>'adatlap_%'!F9</f>
        <v>0</v>
      </c>
      <c r="E8">
        <f>'adatlap_%'!G9</f>
        <v>0</v>
      </c>
      <c r="F8">
        <f>'adatlap_%'!H9</f>
        <v>0</v>
      </c>
      <c r="G8">
        <f>'adatlap_%'!I9</f>
        <v>0</v>
      </c>
      <c r="H8">
        <f>'adatlap_%'!J9</f>
        <v>0</v>
      </c>
      <c r="I8">
        <f>'adatlap_%'!K9</f>
        <v>0</v>
      </c>
      <c r="J8" s="33">
        <f>'adatlap_%'!L9</f>
        <v>0</v>
      </c>
    </row>
    <row r="9" spans="1:10">
      <c r="A9" s="33">
        <f>'adatlap_%'!C10</f>
        <v>0</v>
      </c>
      <c r="B9">
        <f>'adatlap_%'!D10</f>
        <v>0</v>
      </c>
      <c r="C9" s="33">
        <f>'adatlap_%'!E10</f>
        <v>0</v>
      </c>
      <c r="D9">
        <f>'adatlap_%'!F10</f>
        <v>0</v>
      </c>
      <c r="E9">
        <f>'adatlap_%'!G10</f>
        <v>0</v>
      </c>
      <c r="F9">
        <f>'adatlap_%'!H10</f>
        <v>0</v>
      </c>
      <c r="G9">
        <f>'adatlap_%'!I10</f>
        <v>0</v>
      </c>
      <c r="H9">
        <f>'adatlap_%'!J10</f>
        <v>0</v>
      </c>
      <c r="I9">
        <f>'adatlap_%'!K10</f>
        <v>0</v>
      </c>
      <c r="J9" s="33">
        <f>'adatlap_%'!L10</f>
        <v>0</v>
      </c>
    </row>
    <row r="10" spans="1:10">
      <c r="A10" s="33">
        <f>'adatlap_%'!C11</f>
        <v>0</v>
      </c>
      <c r="B10">
        <f>'adatlap_%'!D11</f>
        <v>0</v>
      </c>
      <c r="C10" s="33">
        <f>'adatlap_%'!E11</f>
        <v>0</v>
      </c>
      <c r="D10">
        <f>'adatlap_%'!F11</f>
        <v>0</v>
      </c>
      <c r="E10">
        <f>'adatlap_%'!G11</f>
        <v>0</v>
      </c>
      <c r="F10">
        <f>'adatlap_%'!H11</f>
        <v>0</v>
      </c>
      <c r="G10">
        <f>'adatlap_%'!I11</f>
        <v>0</v>
      </c>
      <c r="H10">
        <f>'adatlap_%'!J11</f>
        <v>0</v>
      </c>
      <c r="I10">
        <f>'adatlap_%'!K11</f>
        <v>0</v>
      </c>
      <c r="J10" s="33">
        <f>'adatlap_%'!L11</f>
        <v>0</v>
      </c>
    </row>
    <row r="11" spans="1:10">
      <c r="A11" s="33">
        <f>'adatlap_%'!C12</f>
        <v>0</v>
      </c>
      <c r="B11">
        <f>'adatlap_%'!D12</f>
        <v>0</v>
      </c>
      <c r="C11" s="33">
        <f>'adatlap_%'!E12</f>
        <v>0</v>
      </c>
      <c r="D11">
        <f>'adatlap_%'!F12</f>
        <v>0</v>
      </c>
      <c r="E11">
        <f>'adatlap_%'!G12</f>
        <v>0</v>
      </c>
      <c r="F11">
        <f>'adatlap_%'!H12</f>
        <v>0</v>
      </c>
      <c r="G11">
        <f>'adatlap_%'!I12</f>
        <v>0</v>
      </c>
      <c r="H11">
        <f>'adatlap_%'!J12</f>
        <v>0</v>
      </c>
      <c r="I11">
        <f>'adatlap_%'!K12</f>
        <v>0</v>
      </c>
      <c r="J11" s="33">
        <f>'adatlap_%'!L12</f>
        <v>0</v>
      </c>
    </row>
    <row r="12" spans="1:10">
      <c r="A12" s="33">
        <f>'adatlap_%'!C13</f>
        <v>0</v>
      </c>
      <c r="B12">
        <f>'adatlap_%'!D13</f>
        <v>0</v>
      </c>
      <c r="C12" s="33">
        <f>'adatlap_%'!E13</f>
        <v>0</v>
      </c>
      <c r="D12">
        <f>'adatlap_%'!F13</f>
        <v>0</v>
      </c>
      <c r="E12">
        <f>'adatlap_%'!G13</f>
        <v>0</v>
      </c>
      <c r="F12">
        <f>'adatlap_%'!H13</f>
        <v>0</v>
      </c>
      <c r="G12">
        <f>'adatlap_%'!I13</f>
        <v>0</v>
      </c>
      <c r="H12">
        <f>'adatlap_%'!J13</f>
        <v>0</v>
      </c>
      <c r="I12">
        <f>'adatlap_%'!K13</f>
        <v>0</v>
      </c>
      <c r="J12" s="33">
        <f>'adatlap_%'!L13</f>
        <v>0</v>
      </c>
    </row>
    <row r="13" spans="1:10">
      <c r="A13" s="33">
        <f>'adatlap_%'!C14</f>
        <v>0</v>
      </c>
      <c r="B13">
        <f>'adatlap_%'!D14</f>
        <v>0</v>
      </c>
      <c r="C13" s="33">
        <f>'adatlap_%'!E14</f>
        <v>0</v>
      </c>
      <c r="D13">
        <f>'adatlap_%'!F14</f>
        <v>0</v>
      </c>
      <c r="E13">
        <f>'adatlap_%'!G14</f>
        <v>0</v>
      </c>
      <c r="F13">
        <f>'adatlap_%'!H14</f>
        <v>0</v>
      </c>
      <c r="G13">
        <f>'adatlap_%'!I14</f>
        <v>0</v>
      </c>
      <c r="H13">
        <f>'adatlap_%'!J14</f>
        <v>0</v>
      </c>
      <c r="I13">
        <f>'adatlap_%'!K14</f>
        <v>0</v>
      </c>
      <c r="J13" s="33">
        <f>'adatlap_%'!L14</f>
        <v>0</v>
      </c>
    </row>
    <row r="14" spans="1:10">
      <c r="A14" s="33">
        <f>'adatlap_%'!C15</f>
        <v>0</v>
      </c>
      <c r="B14">
        <f>'adatlap_%'!D15</f>
        <v>0</v>
      </c>
      <c r="C14" s="33">
        <f>'adatlap_%'!E15</f>
        <v>0</v>
      </c>
      <c r="D14">
        <f>'adatlap_%'!F15</f>
        <v>0</v>
      </c>
      <c r="E14">
        <f>'adatlap_%'!G15</f>
        <v>0</v>
      </c>
      <c r="F14">
        <f>'adatlap_%'!H15</f>
        <v>0</v>
      </c>
      <c r="G14">
        <f>'adatlap_%'!I15</f>
        <v>0</v>
      </c>
      <c r="H14">
        <f>'adatlap_%'!J15</f>
        <v>0</v>
      </c>
      <c r="I14">
        <f>'adatlap_%'!K15</f>
        <v>0</v>
      </c>
      <c r="J14" s="33">
        <f>'adatlap_%'!L15</f>
        <v>0</v>
      </c>
    </row>
    <row r="15" spans="1:10">
      <c r="A15" s="33">
        <f>'adatlap_%'!C16</f>
        <v>0</v>
      </c>
      <c r="B15">
        <f>'adatlap_%'!D16</f>
        <v>0</v>
      </c>
      <c r="C15" s="33">
        <f>'adatlap_%'!E16</f>
        <v>0</v>
      </c>
      <c r="D15">
        <f>'adatlap_%'!F16</f>
        <v>0</v>
      </c>
      <c r="E15">
        <f>'adatlap_%'!G16</f>
        <v>0</v>
      </c>
      <c r="F15">
        <f>'adatlap_%'!H16</f>
        <v>0</v>
      </c>
      <c r="G15">
        <f>'adatlap_%'!I16</f>
        <v>0</v>
      </c>
      <c r="H15">
        <f>'adatlap_%'!J16</f>
        <v>0</v>
      </c>
      <c r="I15">
        <f>'adatlap_%'!K16</f>
        <v>0</v>
      </c>
      <c r="J15" s="33">
        <f>'adatlap_%'!L16</f>
        <v>0</v>
      </c>
    </row>
    <row r="16" spans="1:10">
      <c r="A16" s="33">
        <f>'adatlap_%'!C17</f>
        <v>0</v>
      </c>
      <c r="B16">
        <f>'adatlap_%'!D17</f>
        <v>0</v>
      </c>
      <c r="C16" s="33">
        <f>'adatlap_%'!E17</f>
        <v>0</v>
      </c>
      <c r="D16">
        <f>'adatlap_%'!F17</f>
        <v>0</v>
      </c>
      <c r="E16">
        <f>'adatlap_%'!G17</f>
        <v>0</v>
      </c>
      <c r="F16">
        <f>'adatlap_%'!H17</f>
        <v>0</v>
      </c>
      <c r="G16">
        <f>'adatlap_%'!I17</f>
        <v>0</v>
      </c>
      <c r="H16">
        <f>'adatlap_%'!J17</f>
        <v>0</v>
      </c>
      <c r="I16">
        <f>'adatlap_%'!K17</f>
        <v>0</v>
      </c>
      <c r="J16" s="33">
        <f>'adatlap_%'!L17</f>
        <v>0</v>
      </c>
    </row>
    <row r="17" spans="1:10">
      <c r="A17" s="33">
        <f>'adatlap_%'!C18</f>
        <v>0</v>
      </c>
      <c r="B17">
        <f>'adatlap_%'!D18</f>
        <v>0</v>
      </c>
      <c r="C17" s="33">
        <f>'adatlap_%'!E18</f>
        <v>0</v>
      </c>
      <c r="D17">
        <f>'adatlap_%'!F18</f>
        <v>0</v>
      </c>
      <c r="E17">
        <f>'adatlap_%'!G18</f>
        <v>0</v>
      </c>
      <c r="F17">
        <f>'adatlap_%'!H18</f>
        <v>0</v>
      </c>
      <c r="G17">
        <f>'adatlap_%'!I18</f>
        <v>0</v>
      </c>
      <c r="H17">
        <f>'adatlap_%'!J18</f>
        <v>0</v>
      </c>
      <c r="I17">
        <f>'adatlap_%'!K18</f>
        <v>0</v>
      </c>
      <c r="J17" s="33">
        <f>'adatlap_%'!L18</f>
        <v>0</v>
      </c>
    </row>
    <row r="18" spans="1:10">
      <c r="A18" s="33">
        <f>'adatlap_%'!C19</f>
        <v>0</v>
      </c>
      <c r="B18">
        <f>'adatlap_%'!D19</f>
        <v>0</v>
      </c>
      <c r="C18" s="33">
        <f>'adatlap_%'!E19</f>
        <v>0</v>
      </c>
      <c r="D18">
        <f>'adatlap_%'!F19</f>
        <v>0</v>
      </c>
      <c r="E18">
        <f>'adatlap_%'!G19</f>
        <v>0</v>
      </c>
      <c r="F18">
        <f>'adatlap_%'!H19</f>
        <v>0</v>
      </c>
      <c r="G18">
        <f>'adatlap_%'!I19</f>
        <v>0</v>
      </c>
      <c r="H18">
        <f>'adatlap_%'!J19</f>
        <v>0</v>
      </c>
      <c r="I18">
        <f>'adatlap_%'!K19</f>
        <v>0</v>
      </c>
      <c r="J18" s="33">
        <f>'adatlap_%'!L19</f>
        <v>0</v>
      </c>
    </row>
    <row r="19" spans="1:10">
      <c r="A19" s="33">
        <f>'adatlap_%'!C20</f>
        <v>0</v>
      </c>
      <c r="B19">
        <f>'adatlap_%'!D20</f>
        <v>0</v>
      </c>
      <c r="C19" s="33">
        <f>'adatlap_%'!E20</f>
        <v>0</v>
      </c>
      <c r="D19">
        <f>'adatlap_%'!F20</f>
        <v>0</v>
      </c>
      <c r="E19">
        <f>'adatlap_%'!G20</f>
        <v>0</v>
      </c>
      <c r="F19">
        <f>'adatlap_%'!H20</f>
        <v>0</v>
      </c>
      <c r="G19">
        <f>'adatlap_%'!I20</f>
        <v>0</v>
      </c>
      <c r="H19">
        <f>'adatlap_%'!J20</f>
        <v>0</v>
      </c>
      <c r="I19">
        <f>'adatlap_%'!K20</f>
        <v>0</v>
      </c>
      <c r="J19" s="33">
        <f>'adatlap_%'!L20</f>
        <v>0</v>
      </c>
    </row>
    <row r="20" spans="1:10">
      <c r="A20" s="33">
        <f>'adatlap_%'!C21</f>
        <v>0</v>
      </c>
      <c r="B20">
        <f>'adatlap_%'!D21</f>
        <v>0</v>
      </c>
      <c r="C20" s="33">
        <f>'adatlap_%'!E21</f>
        <v>0</v>
      </c>
      <c r="D20">
        <f>'adatlap_%'!F21</f>
        <v>0</v>
      </c>
      <c r="E20">
        <f>'adatlap_%'!G21</f>
        <v>0</v>
      </c>
      <c r="F20">
        <f>'adatlap_%'!H21</f>
        <v>0</v>
      </c>
      <c r="G20">
        <f>'adatlap_%'!I21</f>
        <v>0</v>
      </c>
      <c r="H20">
        <f>'adatlap_%'!J21</f>
        <v>0</v>
      </c>
      <c r="I20">
        <f>'adatlap_%'!K21</f>
        <v>0</v>
      </c>
      <c r="J20" s="33">
        <f>'adatlap_%'!L21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adatlap_1</vt:lpstr>
      <vt:lpstr>adatlap_2</vt:lpstr>
      <vt:lpstr>adatlap_%</vt:lpstr>
      <vt:lpstr>profil lap</vt:lpstr>
      <vt:lpstr>Munka2</vt:lpstr>
      <vt:lpstr>adatok</vt:lpstr>
      <vt:lpstr>szobatisztaság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 VILAG</dc:creator>
  <cp:lastModifiedBy>Kati</cp:lastModifiedBy>
  <dcterms:created xsi:type="dcterms:W3CDTF">2018-02-11T16:31:38Z</dcterms:created>
  <dcterms:modified xsi:type="dcterms:W3CDTF">2018-02-27T15:07:14Z</dcterms:modified>
</cp:coreProperties>
</file>