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20730" windowHeight="5160" activeTab="3"/>
  </bookViews>
  <sheets>
    <sheet name="adatlap_1_csak gyerekek pontjai" sheetId="2" r:id="rId1"/>
    <sheet name="adatlap_2" sheetId="1" r:id="rId2"/>
    <sheet name="adatlap_%" sheetId="5" r:id="rId3"/>
    <sheet name="profil lap" sheetId="3" r:id="rId4"/>
    <sheet name="Munka2" sheetId="7" r:id="rId5"/>
  </sheets>
  <definedNames>
    <definedName name="_xlnm._FilterDatabase" localSheetId="2" hidden="1">'adatlap_%'!$B$2:$AH$26</definedName>
    <definedName name="adatok">'adatlap_%'!$A$1:$AH$26</definedName>
    <definedName name="szobatisztaság">'adatlap_%'!$B$2:$C$27</definedName>
  </definedNames>
  <calcPr calcId="125725"/>
</workbook>
</file>

<file path=xl/calcChain.xml><?xml version="1.0" encoding="utf-8"?>
<calcChain xmlns="http://schemas.openxmlformats.org/spreadsheetml/2006/main">
  <c r="P103" i="3"/>
  <c r="O103"/>
  <c r="Q103" s="1"/>
  <c r="M103"/>
  <c r="L103"/>
  <c r="K103"/>
  <c r="N103" s="1"/>
  <c r="I103"/>
  <c r="H103"/>
  <c r="G103"/>
  <c r="J103" s="1"/>
  <c r="E103"/>
  <c r="D103"/>
  <c r="C103"/>
  <c r="B103"/>
  <c r="F103" s="1"/>
  <c r="R103" s="1"/>
  <c r="S103" s="1"/>
  <c r="P102"/>
  <c r="O102"/>
  <c r="Q102" s="1"/>
  <c r="M102"/>
  <c r="L102"/>
  <c r="K102"/>
  <c r="N102" s="1"/>
  <c r="I102"/>
  <c r="H102"/>
  <c r="G102"/>
  <c r="J102" s="1"/>
  <c r="E102"/>
  <c r="D102"/>
  <c r="C102"/>
  <c r="B102"/>
  <c r="F102" s="1"/>
  <c r="R102" s="1"/>
  <c r="S102" s="1"/>
  <c r="P101"/>
  <c r="O101"/>
  <c r="Q101" s="1"/>
  <c r="M101"/>
  <c r="L101"/>
  <c r="K101"/>
  <c r="N101" s="1"/>
  <c r="I101"/>
  <c r="H101"/>
  <c r="G101"/>
  <c r="J101" s="1"/>
  <c r="E101"/>
  <c r="D101"/>
  <c r="C101"/>
  <c r="B101"/>
  <c r="F101" s="1"/>
  <c r="R101" s="1"/>
  <c r="S101" s="1"/>
  <c r="P100"/>
  <c r="O100"/>
  <c r="Q100" s="1"/>
  <c r="M100"/>
  <c r="L100"/>
  <c r="K100"/>
  <c r="N100" s="1"/>
  <c r="I100"/>
  <c r="H100"/>
  <c r="G100"/>
  <c r="J100" s="1"/>
  <c r="E100"/>
  <c r="D100"/>
  <c r="C100"/>
  <c r="B100"/>
  <c r="F100" s="1"/>
  <c r="R100" s="1"/>
  <c r="S100" s="1"/>
  <c r="P99"/>
  <c r="O99"/>
  <c r="Q99" s="1"/>
  <c r="M99"/>
  <c r="L99"/>
  <c r="K99"/>
  <c r="N99" s="1"/>
  <c r="I99"/>
  <c r="H99"/>
  <c r="G99"/>
  <c r="J99" s="1"/>
  <c r="E99"/>
  <c r="D99"/>
  <c r="C99"/>
  <c r="B99"/>
  <c r="F99" s="1"/>
  <c r="R99" s="1"/>
  <c r="S99" s="1"/>
  <c r="P98"/>
  <c r="O98"/>
  <c r="Q98" s="1"/>
  <c r="M98"/>
  <c r="L98"/>
  <c r="K98"/>
  <c r="N98" s="1"/>
  <c r="I98"/>
  <c r="H98"/>
  <c r="G98"/>
  <c r="J98" s="1"/>
  <c r="E98"/>
  <c r="D98"/>
  <c r="C98"/>
  <c r="B98"/>
  <c r="F98" s="1"/>
  <c r="R98" s="1"/>
  <c r="S98" s="1"/>
  <c r="P97"/>
  <c r="O97"/>
  <c r="Q97" s="1"/>
  <c r="M97"/>
  <c r="L97"/>
  <c r="K97"/>
  <c r="N97" s="1"/>
  <c r="I97"/>
  <c r="H97"/>
  <c r="G97"/>
  <c r="J97" s="1"/>
  <c r="E97"/>
  <c r="D97"/>
  <c r="C97"/>
  <c r="B97"/>
  <c r="F97" s="1"/>
  <c r="R97" s="1"/>
  <c r="S97" s="1"/>
  <c r="P96"/>
  <c r="O96"/>
  <c r="Q96" s="1"/>
  <c r="M96"/>
  <c r="L96"/>
  <c r="K96"/>
  <c r="N96" s="1"/>
  <c r="I96"/>
  <c r="H96"/>
  <c r="G96"/>
  <c r="J96" s="1"/>
  <c r="E96"/>
  <c r="D96"/>
  <c r="C96"/>
  <c r="B96"/>
  <c r="F96" s="1"/>
  <c r="R96" s="1"/>
  <c r="S96" s="1"/>
  <c r="P95"/>
  <c r="O95"/>
  <c r="Q95" s="1"/>
  <c r="M95"/>
  <c r="L95"/>
  <c r="K95"/>
  <c r="N95" s="1"/>
  <c r="I95"/>
  <c r="H95"/>
  <c r="G95"/>
  <c r="J95" s="1"/>
  <c r="E95"/>
  <c r="D95"/>
  <c r="C95"/>
  <c r="B95"/>
  <c r="F95" s="1"/>
  <c r="R95" s="1"/>
  <c r="S95" s="1"/>
  <c r="P94"/>
  <c r="O94"/>
  <c r="Q94" s="1"/>
  <c r="M94"/>
  <c r="L94"/>
  <c r="K94"/>
  <c r="N94" s="1"/>
  <c r="I94"/>
  <c r="H94"/>
  <c r="G94"/>
  <c r="J94" s="1"/>
  <c r="E94"/>
  <c r="D94"/>
  <c r="C94"/>
  <c r="B94"/>
  <c r="F94" s="1"/>
  <c r="R94" s="1"/>
  <c r="S94" s="1"/>
  <c r="P93"/>
  <c r="O93"/>
  <c r="Q93" s="1"/>
  <c r="M93"/>
  <c r="L93"/>
  <c r="K93"/>
  <c r="N93" s="1"/>
  <c r="I93"/>
  <c r="H93"/>
  <c r="G93"/>
  <c r="J93" s="1"/>
  <c r="E93"/>
  <c r="D93"/>
  <c r="C93"/>
  <c r="B93"/>
  <c r="F93" s="1"/>
  <c r="R93" s="1"/>
  <c r="S93" s="1"/>
  <c r="P92"/>
  <c r="O92"/>
  <c r="Q92" s="1"/>
  <c r="M92"/>
  <c r="L92"/>
  <c r="K92"/>
  <c r="N92" s="1"/>
  <c r="I92"/>
  <c r="H92"/>
  <c r="G92"/>
  <c r="J92" s="1"/>
  <c r="E92"/>
  <c r="D92"/>
  <c r="C92"/>
  <c r="B92"/>
  <c r="F92" s="1"/>
  <c r="R92" s="1"/>
  <c r="S92" s="1"/>
  <c r="P91"/>
  <c r="O91"/>
  <c r="Q91" s="1"/>
  <c r="M91"/>
  <c r="L91"/>
  <c r="K91"/>
  <c r="N91" s="1"/>
  <c r="I91"/>
  <c r="H91"/>
  <c r="G91"/>
  <c r="J91" s="1"/>
  <c r="E91"/>
  <c r="D91"/>
  <c r="C91"/>
  <c r="B91"/>
  <c r="F91" s="1"/>
  <c r="R91" s="1"/>
  <c r="S91" s="1"/>
  <c r="P90"/>
  <c r="O90"/>
  <c r="Q90" s="1"/>
  <c r="M90"/>
  <c r="L90"/>
  <c r="K90"/>
  <c r="N90" s="1"/>
  <c r="I90"/>
  <c r="H90"/>
  <c r="G90"/>
  <c r="J90" s="1"/>
  <c r="E90"/>
  <c r="D90"/>
  <c r="C90"/>
  <c r="B90"/>
  <c r="F90" s="1"/>
  <c r="R90" s="1"/>
  <c r="S90" s="1"/>
  <c r="P89"/>
  <c r="O89"/>
  <c r="Q89" s="1"/>
  <c r="M89"/>
  <c r="L89"/>
  <c r="K89"/>
  <c r="N89" s="1"/>
  <c r="I89"/>
  <c r="H89"/>
  <c r="G89"/>
  <c r="J89" s="1"/>
  <c r="E89"/>
  <c r="D89"/>
  <c r="C89"/>
  <c r="B89"/>
  <c r="F89" s="1"/>
  <c r="R89" s="1"/>
  <c r="S89" s="1"/>
  <c r="P88"/>
  <c r="O88"/>
  <c r="Q88" s="1"/>
  <c r="M88"/>
  <c r="L88"/>
  <c r="K88"/>
  <c r="N88" s="1"/>
  <c r="I88"/>
  <c r="H88"/>
  <c r="G88"/>
  <c r="J88" s="1"/>
  <c r="E88"/>
  <c r="D88"/>
  <c r="C88"/>
  <c r="B88"/>
  <c r="F88" s="1"/>
  <c r="R88" s="1"/>
  <c r="S88" s="1"/>
  <c r="P87"/>
  <c r="O87"/>
  <c r="Q87" s="1"/>
  <c r="M87"/>
  <c r="L87"/>
  <c r="K87"/>
  <c r="N87" s="1"/>
  <c r="I87"/>
  <c r="H87"/>
  <c r="G87"/>
  <c r="J87" s="1"/>
  <c r="E87"/>
  <c r="D87"/>
  <c r="C87"/>
  <c r="B87"/>
  <c r="F87" s="1"/>
  <c r="R87" s="1"/>
  <c r="S87" s="1"/>
  <c r="P86"/>
  <c r="O86"/>
  <c r="Q86" s="1"/>
  <c r="M86"/>
  <c r="L86"/>
  <c r="K86"/>
  <c r="N86" s="1"/>
  <c r="I86"/>
  <c r="H86"/>
  <c r="G86"/>
  <c r="J86" s="1"/>
  <c r="E86"/>
  <c r="D86"/>
  <c r="C86"/>
  <c r="B86"/>
  <c r="F86" s="1"/>
  <c r="R86" s="1"/>
  <c r="S86" s="1"/>
  <c r="P85"/>
  <c r="O85"/>
  <c r="Q85" s="1"/>
  <c r="M85"/>
  <c r="L85"/>
  <c r="K85"/>
  <c r="N85" s="1"/>
  <c r="I85"/>
  <c r="H85"/>
  <c r="G85"/>
  <c r="J85" s="1"/>
  <c r="E85"/>
  <c r="D85"/>
  <c r="C85"/>
  <c r="B85"/>
  <c r="F85" s="1"/>
  <c r="R85" s="1"/>
  <c r="S85" s="1"/>
  <c r="P84"/>
  <c r="O84"/>
  <c r="Q84" s="1"/>
  <c r="M84"/>
  <c r="L84"/>
  <c r="K84"/>
  <c r="N84" s="1"/>
  <c r="I84"/>
  <c r="H84"/>
  <c r="G84"/>
  <c r="J84" s="1"/>
  <c r="E84"/>
  <c r="D84"/>
  <c r="C84"/>
  <c r="B84"/>
  <c r="F84" s="1"/>
  <c r="R84" s="1"/>
  <c r="S84" s="1"/>
  <c r="P83"/>
  <c r="O83"/>
  <c r="Q83" s="1"/>
  <c r="M83"/>
  <c r="L83"/>
  <c r="K83"/>
  <c r="N83" s="1"/>
  <c r="I83"/>
  <c r="H83"/>
  <c r="G83"/>
  <c r="J83" s="1"/>
  <c r="E83"/>
  <c r="D83"/>
  <c r="C83"/>
  <c r="B83"/>
  <c r="F83" s="1"/>
  <c r="R83" s="1"/>
  <c r="S83" s="1"/>
  <c r="P82"/>
  <c r="O82"/>
  <c r="Q82" s="1"/>
  <c r="M82"/>
  <c r="L82"/>
  <c r="K82"/>
  <c r="N82" s="1"/>
  <c r="I82"/>
  <c r="H82"/>
  <c r="G82"/>
  <c r="J82" s="1"/>
  <c r="E82"/>
  <c r="D82"/>
  <c r="C82"/>
  <c r="B82"/>
  <c r="F82" s="1"/>
  <c r="R82" s="1"/>
  <c r="S82" s="1"/>
  <c r="P81"/>
  <c r="O81"/>
  <c r="Q81" s="1"/>
  <c r="M81"/>
  <c r="L81"/>
  <c r="K81"/>
  <c r="N81" s="1"/>
  <c r="I81"/>
  <c r="H81"/>
  <c r="G81"/>
  <c r="J81" s="1"/>
  <c r="E81"/>
  <c r="D81"/>
  <c r="C81"/>
  <c r="B81"/>
  <c r="F81" s="1"/>
  <c r="R81" s="1"/>
  <c r="S81" s="1"/>
  <c r="P80"/>
  <c r="O80"/>
  <c r="Q80" s="1"/>
  <c r="M80"/>
  <c r="L80"/>
  <c r="K80"/>
  <c r="N80" s="1"/>
  <c r="I80"/>
  <c r="H80"/>
  <c r="G80"/>
  <c r="J80" s="1"/>
  <c r="E80"/>
  <c r="D80"/>
  <c r="C80"/>
  <c r="B80"/>
  <c r="F80" s="1"/>
  <c r="R80" s="1"/>
  <c r="S80" s="1"/>
  <c r="P79"/>
  <c r="O79"/>
  <c r="Q79" s="1"/>
  <c r="M79"/>
  <c r="L79"/>
  <c r="K79"/>
  <c r="N79" s="1"/>
  <c r="I79"/>
  <c r="H79"/>
  <c r="G79"/>
  <c r="J79" s="1"/>
  <c r="E79"/>
  <c r="D79"/>
  <c r="C79"/>
  <c r="B79"/>
  <c r="F79" s="1"/>
  <c r="R79" s="1"/>
  <c r="S79" s="1"/>
  <c r="P78"/>
  <c r="O78"/>
  <c r="Q78" s="1"/>
  <c r="M78"/>
  <c r="L78"/>
  <c r="K78"/>
  <c r="N78" s="1"/>
  <c r="I78"/>
  <c r="H78"/>
  <c r="G78"/>
  <c r="J78" s="1"/>
  <c r="E78"/>
  <c r="D78"/>
  <c r="C78"/>
  <c r="B78"/>
  <c r="F78" s="1"/>
  <c r="R78" s="1"/>
  <c r="S78" s="1"/>
  <c r="P77"/>
  <c r="O77"/>
  <c r="Q77" s="1"/>
  <c r="M77"/>
  <c r="L77"/>
  <c r="K77"/>
  <c r="N77" s="1"/>
  <c r="I77"/>
  <c r="H77"/>
  <c r="G77"/>
  <c r="J77" s="1"/>
  <c r="E77"/>
  <c r="D77"/>
  <c r="C77"/>
  <c r="B77"/>
  <c r="F77" s="1"/>
  <c r="R77" s="1"/>
  <c r="S77" s="1"/>
  <c r="P76"/>
  <c r="O76"/>
  <c r="Q76" s="1"/>
  <c r="M76"/>
  <c r="L76"/>
  <c r="K76"/>
  <c r="N76" s="1"/>
  <c r="I76"/>
  <c r="H76"/>
  <c r="G76"/>
  <c r="J76" s="1"/>
  <c r="E76"/>
  <c r="D76"/>
  <c r="C76"/>
  <c r="B76"/>
  <c r="F76" s="1"/>
  <c r="R76" s="1"/>
  <c r="S76" s="1"/>
  <c r="P75"/>
  <c r="O75"/>
  <c r="Q75" s="1"/>
  <c r="M75"/>
  <c r="L75"/>
  <c r="K75"/>
  <c r="N75" s="1"/>
  <c r="I75"/>
  <c r="H75"/>
  <c r="G75"/>
  <c r="J75" s="1"/>
  <c r="E75"/>
  <c r="D75"/>
  <c r="C75"/>
  <c r="B75"/>
  <c r="F75" s="1"/>
  <c r="R75" s="1"/>
  <c r="S75" s="1"/>
  <c r="P74"/>
  <c r="O74"/>
  <c r="Q74" s="1"/>
  <c r="M74"/>
  <c r="L74"/>
  <c r="K74"/>
  <c r="N74" s="1"/>
  <c r="I74"/>
  <c r="H74"/>
  <c r="G74"/>
  <c r="J74" s="1"/>
  <c r="E74"/>
  <c r="D74"/>
  <c r="C74"/>
  <c r="B74"/>
  <c r="F74" s="1"/>
  <c r="R74" s="1"/>
  <c r="S74" s="1"/>
  <c r="P73"/>
  <c r="O73"/>
  <c r="Q73" s="1"/>
  <c r="M73"/>
  <c r="L73"/>
  <c r="K73"/>
  <c r="N73" s="1"/>
  <c r="I73"/>
  <c r="H73"/>
  <c r="G73"/>
  <c r="J73" s="1"/>
  <c r="E73"/>
  <c r="D73"/>
  <c r="C73"/>
  <c r="B73"/>
  <c r="F73" s="1"/>
  <c r="R73" s="1"/>
  <c r="S73" s="1"/>
  <c r="P72"/>
  <c r="O72"/>
  <c r="Q72" s="1"/>
  <c r="M72"/>
  <c r="L72"/>
  <c r="K72"/>
  <c r="N72" s="1"/>
  <c r="I72"/>
  <c r="H72"/>
  <c r="G72"/>
  <c r="J72" s="1"/>
  <c r="E72"/>
  <c r="D72"/>
  <c r="C72"/>
  <c r="B72"/>
  <c r="F72" s="1"/>
  <c r="R72" s="1"/>
  <c r="S72" s="1"/>
  <c r="P71"/>
  <c r="O71"/>
  <c r="Q71" s="1"/>
  <c r="M71"/>
  <c r="L71"/>
  <c r="K71"/>
  <c r="N71" s="1"/>
  <c r="I71"/>
  <c r="H71"/>
  <c r="G71"/>
  <c r="J71" s="1"/>
  <c r="E71"/>
  <c r="D71"/>
  <c r="C71"/>
  <c r="B71"/>
  <c r="F71" s="1"/>
  <c r="R71" s="1"/>
  <c r="S71" s="1"/>
  <c r="P70"/>
  <c r="O70"/>
  <c r="Q70" s="1"/>
  <c r="M70"/>
  <c r="L70"/>
  <c r="K70"/>
  <c r="N70" s="1"/>
  <c r="I70"/>
  <c r="H70"/>
  <c r="G70"/>
  <c r="J70" s="1"/>
  <c r="E70"/>
  <c r="D70"/>
  <c r="C70"/>
  <c r="B70"/>
  <c r="F70" s="1"/>
  <c r="R70" s="1"/>
  <c r="S70" s="1"/>
  <c r="P69"/>
  <c r="O69"/>
  <c r="Q69" s="1"/>
  <c r="M69"/>
  <c r="L69"/>
  <c r="K69"/>
  <c r="N69" s="1"/>
  <c r="I69"/>
  <c r="H69"/>
  <c r="G69"/>
  <c r="J69" s="1"/>
  <c r="E69"/>
  <c r="D69"/>
  <c r="C69"/>
  <c r="B69"/>
  <c r="F69" s="1"/>
  <c r="R69" s="1"/>
  <c r="S69" s="1"/>
  <c r="P68"/>
  <c r="O68"/>
  <c r="Q68" s="1"/>
  <c r="M68"/>
  <c r="L68"/>
  <c r="K68"/>
  <c r="N68" s="1"/>
  <c r="I68"/>
  <c r="H68"/>
  <c r="G68"/>
  <c r="J68" s="1"/>
  <c r="E68"/>
  <c r="D68"/>
  <c r="C68"/>
  <c r="B68"/>
  <c r="F68" s="1"/>
  <c r="R68" s="1"/>
  <c r="S68" s="1"/>
  <c r="P67"/>
  <c r="O67"/>
  <c r="Q67" s="1"/>
  <c r="M67"/>
  <c r="L67"/>
  <c r="K67"/>
  <c r="N67" s="1"/>
  <c r="I67"/>
  <c r="H67"/>
  <c r="G67"/>
  <c r="J67" s="1"/>
  <c r="E67"/>
  <c r="D67"/>
  <c r="C67"/>
  <c r="B67"/>
  <c r="F67" s="1"/>
  <c r="R67" s="1"/>
  <c r="S67" s="1"/>
  <c r="P66"/>
  <c r="O66"/>
  <c r="Q66" s="1"/>
  <c r="M66"/>
  <c r="L66"/>
  <c r="K66"/>
  <c r="N66" s="1"/>
  <c r="I66"/>
  <c r="H66"/>
  <c r="G66"/>
  <c r="J66" s="1"/>
  <c r="E66"/>
  <c r="D66"/>
  <c r="C66"/>
  <c r="B66"/>
  <c r="F66" s="1"/>
  <c r="R66" s="1"/>
  <c r="S66" s="1"/>
  <c r="P65"/>
  <c r="O65"/>
  <c r="Q65" s="1"/>
  <c r="M65"/>
  <c r="L65"/>
  <c r="K65"/>
  <c r="N65" s="1"/>
  <c r="I65"/>
  <c r="H65"/>
  <c r="G65"/>
  <c r="J65" s="1"/>
  <c r="E65"/>
  <c r="D65"/>
  <c r="C65"/>
  <c r="B65"/>
  <c r="F65" s="1"/>
  <c r="R65" s="1"/>
  <c r="S65" s="1"/>
  <c r="P64"/>
  <c r="O64"/>
  <c r="Q64" s="1"/>
  <c r="M64"/>
  <c r="L64"/>
  <c r="K64"/>
  <c r="N64" s="1"/>
  <c r="I64"/>
  <c r="H64"/>
  <c r="G64"/>
  <c r="J64" s="1"/>
  <c r="E64"/>
  <c r="D64"/>
  <c r="C64"/>
  <c r="B64"/>
  <c r="F64" s="1"/>
  <c r="R64" s="1"/>
  <c r="S64" s="1"/>
  <c r="P63"/>
  <c r="O63"/>
  <c r="Q63" s="1"/>
  <c r="M63"/>
  <c r="L63"/>
  <c r="K63"/>
  <c r="N63" s="1"/>
  <c r="I63"/>
  <c r="H63"/>
  <c r="G63"/>
  <c r="J63" s="1"/>
  <c r="E63"/>
  <c r="D63"/>
  <c r="C63"/>
  <c r="B63"/>
  <c r="F63" s="1"/>
  <c r="R63" s="1"/>
  <c r="S63" s="1"/>
  <c r="P62"/>
  <c r="O62"/>
  <c r="Q62" s="1"/>
  <c r="M62"/>
  <c r="L62"/>
  <c r="K62"/>
  <c r="N62" s="1"/>
  <c r="I62"/>
  <c r="H62"/>
  <c r="G62"/>
  <c r="J62" s="1"/>
  <c r="E62"/>
  <c r="D62"/>
  <c r="C62"/>
  <c r="B62"/>
  <c r="F62" s="1"/>
  <c r="R62" s="1"/>
  <c r="S62" s="1"/>
  <c r="P61"/>
  <c r="O61"/>
  <c r="Q61" s="1"/>
  <c r="M61"/>
  <c r="L61"/>
  <c r="K61"/>
  <c r="N61" s="1"/>
  <c r="I61"/>
  <c r="H61"/>
  <c r="G61"/>
  <c r="J61" s="1"/>
  <c r="E61"/>
  <c r="D61"/>
  <c r="C61"/>
  <c r="B61"/>
  <c r="F61" s="1"/>
  <c r="R61" s="1"/>
  <c r="S61" s="1"/>
  <c r="P60"/>
  <c r="O60"/>
  <c r="Q60" s="1"/>
  <c r="M60"/>
  <c r="L60"/>
  <c r="K60"/>
  <c r="N60" s="1"/>
  <c r="I60"/>
  <c r="H60"/>
  <c r="G60"/>
  <c r="J60" s="1"/>
  <c r="E60"/>
  <c r="D60"/>
  <c r="C60"/>
  <c r="B60"/>
  <c r="F60" s="1"/>
  <c r="R60" s="1"/>
  <c r="S60" s="1"/>
  <c r="P59"/>
  <c r="O59"/>
  <c r="Q59" s="1"/>
  <c r="M59"/>
  <c r="L59"/>
  <c r="K59"/>
  <c r="N59" s="1"/>
  <c r="I59"/>
  <c r="H59"/>
  <c r="G59"/>
  <c r="J59" s="1"/>
  <c r="E59"/>
  <c r="D59"/>
  <c r="C59"/>
  <c r="B59"/>
  <c r="F59" s="1"/>
  <c r="R59" s="1"/>
  <c r="S59" s="1"/>
  <c r="P58"/>
  <c r="O58"/>
  <c r="Q58" s="1"/>
  <c r="M58"/>
  <c r="L58"/>
  <c r="K58"/>
  <c r="N58" s="1"/>
  <c r="I58"/>
  <c r="H58"/>
  <c r="G58"/>
  <c r="J58" s="1"/>
  <c r="E58"/>
  <c r="D58"/>
  <c r="C58"/>
  <c r="B58"/>
  <c r="F58" s="1"/>
  <c r="R58" s="1"/>
  <c r="S58" s="1"/>
  <c r="P57"/>
  <c r="O57"/>
  <c r="Q57" s="1"/>
  <c r="M57"/>
  <c r="L57"/>
  <c r="K57"/>
  <c r="N57" s="1"/>
  <c r="I57"/>
  <c r="H57"/>
  <c r="G57"/>
  <c r="J57" s="1"/>
  <c r="E57"/>
  <c r="D57"/>
  <c r="C57"/>
  <c r="B57"/>
  <c r="F57" s="1"/>
  <c r="R57" s="1"/>
  <c r="S57" s="1"/>
  <c r="P56"/>
  <c r="O56"/>
  <c r="Q56" s="1"/>
  <c r="M56"/>
  <c r="L56"/>
  <c r="K56"/>
  <c r="N56" s="1"/>
  <c r="I56"/>
  <c r="H56"/>
  <c r="G56"/>
  <c r="J56" s="1"/>
  <c r="E56"/>
  <c r="D56"/>
  <c r="C56"/>
  <c r="B56"/>
  <c r="F56" s="1"/>
  <c r="R56" s="1"/>
  <c r="S56" s="1"/>
  <c r="P55"/>
  <c r="O55"/>
  <c r="Q55" s="1"/>
  <c r="M55"/>
  <c r="L55"/>
  <c r="K55"/>
  <c r="N55" s="1"/>
  <c r="I55"/>
  <c r="H55"/>
  <c r="G55"/>
  <c r="J55" s="1"/>
  <c r="E55"/>
  <c r="D55"/>
  <c r="C55"/>
  <c r="B55"/>
  <c r="F55" s="1"/>
  <c r="R55" s="1"/>
  <c r="S55" s="1"/>
  <c r="P54"/>
  <c r="O54"/>
  <c r="Q54" s="1"/>
  <c r="M54"/>
  <c r="L54"/>
  <c r="K54"/>
  <c r="N54" s="1"/>
  <c r="I54"/>
  <c r="H54"/>
  <c r="G54"/>
  <c r="J54" s="1"/>
  <c r="E54"/>
  <c r="D54"/>
  <c r="C54"/>
  <c r="B54"/>
  <c r="F54" s="1"/>
  <c r="P53"/>
  <c r="O53"/>
  <c r="Q53" s="1"/>
  <c r="M53"/>
  <c r="L53"/>
  <c r="K53"/>
  <c r="N53" s="1"/>
  <c r="I53"/>
  <c r="H53"/>
  <c r="G53"/>
  <c r="J53" s="1"/>
  <c r="E53"/>
  <c r="D53"/>
  <c r="C53"/>
  <c r="B53"/>
  <c r="F53" s="1"/>
  <c r="P52"/>
  <c r="O52"/>
  <c r="Q52" s="1"/>
  <c r="M52"/>
  <c r="L52"/>
  <c r="K52"/>
  <c r="N52" s="1"/>
  <c r="I52"/>
  <c r="H52"/>
  <c r="G52"/>
  <c r="J52" s="1"/>
  <c r="E52"/>
  <c r="D52"/>
  <c r="C52"/>
  <c r="B52"/>
  <c r="F52" s="1"/>
  <c r="P51"/>
  <c r="O51"/>
  <c r="Q51" s="1"/>
  <c r="M51"/>
  <c r="L51"/>
  <c r="K51"/>
  <c r="N51" s="1"/>
  <c r="I51"/>
  <c r="H51"/>
  <c r="G51"/>
  <c r="J51" s="1"/>
  <c r="E51"/>
  <c r="D51"/>
  <c r="C51"/>
  <c r="B51"/>
  <c r="F51" s="1"/>
  <c r="P50"/>
  <c r="O50"/>
  <c r="Q50" s="1"/>
  <c r="M50"/>
  <c r="L50"/>
  <c r="K50"/>
  <c r="N50" s="1"/>
  <c r="I50"/>
  <c r="H50"/>
  <c r="G50"/>
  <c r="J50" s="1"/>
  <c r="E50"/>
  <c r="D50"/>
  <c r="C50"/>
  <c r="B50"/>
  <c r="F50" s="1"/>
  <c r="P49"/>
  <c r="O49"/>
  <c r="Q49" s="1"/>
  <c r="M49"/>
  <c r="L49"/>
  <c r="K49"/>
  <c r="N49" s="1"/>
  <c r="I49"/>
  <c r="H49"/>
  <c r="G49"/>
  <c r="J49" s="1"/>
  <c r="E49"/>
  <c r="D49"/>
  <c r="C49"/>
  <c r="B49"/>
  <c r="F49" s="1"/>
  <c r="P48"/>
  <c r="O48"/>
  <c r="Q48" s="1"/>
  <c r="M48"/>
  <c r="L48"/>
  <c r="K48"/>
  <c r="N48" s="1"/>
  <c r="I48"/>
  <c r="H48"/>
  <c r="G48"/>
  <c r="J48" s="1"/>
  <c r="E48"/>
  <c r="D48"/>
  <c r="C48"/>
  <c r="B48"/>
  <c r="F48" s="1"/>
  <c r="P47"/>
  <c r="O47"/>
  <c r="Q47" s="1"/>
  <c r="M47"/>
  <c r="L47"/>
  <c r="K47"/>
  <c r="N47" s="1"/>
  <c r="I47"/>
  <c r="H47"/>
  <c r="G47"/>
  <c r="J47" s="1"/>
  <c r="E47"/>
  <c r="D47"/>
  <c r="C47"/>
  <c r="B47"/>
  <c r="F47" s="1"/>
  <c r="P46"/>
  <c r="O46"/>
  <c r="Q46" s="1"/>
  <c r="M46"/>
  <c r="L46"/>
  <c r="K46"/>
  <c r="N46" s="1"/>
  <c r="I46"/>
  <c r="H46"/>
  <c r="G46"/>
  <c r="J46" s="1"/>
  <c r="E46"/>
  <c r="D46"/>
  <c r="C46"/>
  <c r="B46"/>
  <c r="F46" s="1"/>
  <c r="P45"/>
  <c r="O45"/>
  <c r="Q45" s="1"/>
  <c r="M45"/>
  <c r="L45"/>
  <c r="K45"/>
  <c r="N45" s="1"/>
  <c r="I45"/>
  <c r="H45"/>
  <c r="G45"/>
  <c r="J45" s="1"/>
  <c r="E45"/>
  <c r="D45"/>
  <c r="C45"/>
  <c r="B45"/>
  <c r="F45" s="1"/>
  <c r="P44"/>
  <c r="O44"/>
  <c r="Q44" s="1"/>
  <c r="M44"/>
  <c r="L44"/>
  <c r="K44"/>
  <c r="N44" s="1"/>
  <c r="I44"/>
  <c r="H44"/>
  <c r="G44"/>
  <c r="J44" s="1"/>
  <c r="E44"/>
  <c r="D44"/>
  <c r="C44"/>
  <c r="B44"/>
  <c r="F44" s="1"/>
  <c r="P43"/>
  <c r="O43"/>
  <c r="Q43" s="1"/>
  <c r="M43"/>
  <c r="L43"/>
  <c r="K43"/>
  <c r="N43" s="1"/>
  <c r="I43"/>
  <c r="H43"/>
  <c r="G43"/>
  <c r="J43" s="1"/>
  <c r="E43"/>
  <c r="D43"/>
  <c r="C43"/>
  <c r="B43"/>
  <c r="F43" s="1"/>
  <c r="P42"/>
  <c r="O42"/>
  <c r="Q42" s="1"/>
  <c r="M42"/>
  <c r="L42"/>
  <c r="K42"/>
  <c r="N42" s="1"/>
  <c r="I42"/>
  <c r="H42"/>
  <c r="G42"/>
  <c r="J42" s="1"/>
  <c r="E42"/>
  <c r="D42"/>
  <c r="C42"/>
  <c r="B42"/>
  <c r="F42" s="1"/>
  <c r="P41"/>
  <c r="O41"/>
  <c r="Q41" s="1"/>
  <c r="M41"/>
  <c r="L41"/>
  <c r="K41"/>
  <c r="N41" s="1"/>
  <c r="I41"/>
  <c r="H41"/>
  <c r="G41"/>
  <c r="J41" s="1"/>
  <c r="E41"/>
  <c r="D41"/>
  <c r="C41"/>
  <c r="B41"/>
  <c r="F41" s="1"/>
  <c r="P40"/>
  <c r="O40"/>
  <c r="Q40" s="1"/>
  <c r="M40"/>
  <c r="L40"/>
  <c r="K40"/>
  <c r="N40" s="1"/>
  <c r="I40"/>
  <c r="H40"/>
  <c r="G40"/>
  <c r="J40" s="1"/>
  <c r="E40"/>
  <c r="D40"/>
  <c r="C40"/>
  <c r="B40"/>
  <c r="F40" s="1"/>
  <c r="P39"/>
  <c r="O39"/>
  <c r="Q39" s="1"/>
  <c r="M39"/>
  <c r="L39"/>
  <c r="N39" s="1"/>
  <c r="K39"/>
  <c r="I39"/>
  <c r="H39"/>
  <c r="J39" s="1"/>
  <c r="G39"/>
  <c r="F39"/>
  <c r="R39" s="1"/>
  <c r="S39" s="1"/>
  <c r="E39"/>
  <c r="D39"/>
  <c r="C39"/>
  <c r="B39"/>
  <c r="P38"/>
  <c r="O38"/>
  <c r="Q38" s="1"/>
  <c r="M38"/>
  <c r="L38"/>
  <c r="N38" s="1"/>
  <c r="K38"/>
  <c r="I38"/>
  <c r="H38"/>
  <c r="J38" s="1"/>
  <c r="G38"/>
  <c r="E38"/>
  <c r="D38"/>
  <c r="C38"/>
  <c r="B38"/>
  <c r="F38" s="1"/>
  <c r="R38" s="1"/>
  <c r="S38" s="1"/>
  <c r="P37"/>
  <c r="O37"/>
  <c r="Q37" s="1"/>
  <c r="M37"/>
  <c r="L37"/>
  <c r="N37" s="1"/>
  <c r="K37"/>
  <c r="I37"/>
  <c r="H37"/>
  <c r="J37" s="1"/>
  <c r="G37"/>
  <c r="E37"/>
  <c r="D37"/>
  <c r="C37"/>
  <c r="B37"/>
  <c r="F37" s="1"/>
  <c r="R37" s="1"/>
  <c r="S37" s="1"/>
  <c r="P36"/>
  <c r="O36"/>
  <c r="Q36" s="1"/>
  <c r="M36"/>
  <c r="L36"/>
  <c r="N36" s="1"/>
  <c r="K36"/>
  <c r="I36"/>
  <c r="H36"/>
  <c r="J36" s="1"/>
  <c r="G36"/>
  <c r="E36"/>
  <c r="D36"/>
  <c r="C36"/>
  <c r="B36"/>
  <c r="F36" s="1"/>
  <c r="R36" s="1"/>
  <c r="S36" s="1"/>
  <c r="P35"/>
  <c r="O35"/>
  <c r="Q35" s="1"/>
  <c r="M35"/>
  <c r="L35"/>
  <c r="N35" s="1"/>
  <c r="K35"/>
  <c r="I35"/>
  <c r="H35"/>
  <c r="J35" s="1"/>
  <c r="G35"/>
  <c r="E35"/>
  <c r="D35"/>
  <c r="C35"/>
  <c r="B35"/>
  <c r="F35" s="1"/>
  <c r="R35" s="1"/>
  <c r="S35" s="1"/>
  <c r="P34"/>
  <c r="O34"/>
  <c r="Q34" s="1"/>
  <c r="M34"/>
  <c r="L34"/>
  <c r="N34" s="1"/>
  <c r="K34"/>
  <c r="I34"/>
  <c r="H34"/>
  <c r="J34" s="1"/>
  <c r="G34"/>
  <c r="E34"/>
  <c r="D34"/>
  <c r="C34"/>
  <c r="B34"/>
  <c r="F34" s="1"/>
  <c r="R34" s="1"/>
  <c r="S34" s="1"/>
  <c r="P33"/>
  <c r="O33"/>
  <c r="Q33" s="1"/>
  <c r="M33"/>
  <c r="L33"/>
  <c r="N33" s="1"/>
  <c r="K33"/>
  <c r="I33"/>
  <c r="H33"/>
  <c r="J33" s="1"/>
  <c r="G33"/>
  <c r="E33"/>
  <c r="D33"/>
  <c r="C33"/>
  <c r="B33"/>
  <c r="F33" s="1"/>
  <c r="R33" s="1"/>
  <c r="S33" s="1"/>
  <c r="P32"/>
  <c r="O32"/>
  <c r="Q32" s="1"/>
  <c r="M32"/>
  <c r="L32"/>
  <c r="N32" s="1"/>
  <c r="K32"/>
  <c r="I32"/>
  <c r="H32"/>
  <c r="J32" s="1"/>
  <c r="G32"/>
  <c r="E32"/>
  <c r="D32"/>
  <c r="C32"/>
  <c r="B32"/>
  <c r="F32" s="1"/>
  <c r="R32" s="1"/>
  <c r="S32" s="1"/>
  <c r="P31"/>
  <c r="O31"/>
  <c r="Q31" s="1"/>
  <c r="M31"/>
  <c r="L31"/>
  <c r="N31" s="1"/>
  <c r="K31"/>
  <c r="I31"/>
  <c r="H31"/>
  <c r="J31" s="1"/>
  <c r="G31"/>
  <c r="E31"/>
  <c r="D31"/>
  <c r="C31"/>
  <c r="B31"/>
  <c r="F31" s="1"/>
  <c r="R31" s="1"/>
  <c r="S31" s="1"/>
  <c r="P30"/>
  <c r="O30"/>
  <c r="Q30" s="1"/>
  <c r="M30"/>
  <c r="L30"/>
  <c r="N30" s="1"/>
  <c r="K30"/>
  <c r="I30"/>
  <c r="H30"/>
  <c r="J30" s="1"/>
  <c r="G30"/>
  <c r="E30"/>
  <c r="D30"/>
  <c r="C30"/>
  <c r="B30"/>
  <c r="F30" s="1"/>
  <c r="R30" s="1"/>
  <c r="S30" s="1"/>
  <c r="P29"/>
  <c r="O29"/>
  <c r="Q29" s="1"/>
  <c r="M29"/>
  <c r="L29"/>
  <c r="N29" s="1"/>
  <c r="K29"/>
  <c r="I29"/>
  <c r="H29"/>
  <c r="J29" s="1"/>
  <c r="G29"/>
  <c r="E29"/>
  <c r="D29"/>
  <c r="C29"/>
  <c r="B29"/>
  <c r="F29" s="1"/>
  <c r="R29" s="1"/>
  <c r="S29" s="1"/>
  <c r="P28"/>
  <c r="O28"/>
  <c r="Q28" s="1"/>
  <c r="M28"/>
  <c r="L28"/>
  <c r="N28" s="1"/>
  <c r="K28"/>
  <c r="I28"/>
  <c r="H28"/>
  <c r="J28" s="1"/>
  <c r="G28"/>
  <c r="E28"/>
  <c r="D28"/>
  <c r="C28"/>
  <c r="B28"/>
  <c r="F28" s="1"/>
  <c r="R28" s="1"/>
  <c r="S28" s="1"/>
  <c r="P27"/>
  <c r="O27"/>
  <c r="Q27" s="1"/>
  <c r="M27"/>
  <c r="L27"/>
  <c r="N27" s="1"/>
  <c r="K27"/>
  <c r="I27"/>
  <c r="H27"/>
  <c r="J27" s="1"/>
  <c r="G27"/>
  <c r="E27"/>
  <c r="D27"/>
  <c r="C27"/>
  <c r="B27"/>
  <c r="F27" s="1"/>
  <c r="R27" s="1"/>
  <c r="S27" s="1"/>
  <c r="P26"/>
  <c r="O26"/>
  <c r="Q26" s="1"/>
  <c r="M26"/>
  <c r="L26"/>
  <c r="N26" s="1"/>
  <c r="K26"/>
  <c r="I26"/>
  <c r="H26"/>
  <c r="J26" s="1"/>
  <c r="G26"/>
  <c r="E26"/>
  <c r="D26"/>
  <c r="C26"/>
  <c r="B26"/>
  <c r="F26" s="1"/>
  <c r="R26" s="1"/>
  <c r="S26" s="1"/>
  <c r="P25"/>
  <c r="O25"/>
  <c r="Q25" s="1"/>
  <c r="M25"/>
  <c r="L25"/>
  <c r="N25" s="1"/>
  <c r="K25"/>
  <c r="I25"/>
  <c r="H25"/>
  <c r="J25" s="1"/>
  <c r="G25"/>
  <c r="E25"/>
  <c r="D25"/>
  <c r="C25"/>
  <c r="B25"/>
  <c r="F25" s="1"/>
  <c r="R25" s="1"/>
  <c r="S25" s="1"/>
  <c r="P24"/>
  <c r="O24"/>
  <c r="Q24" s="1"/>
  <c r="M24"/>
  <c r="L24"/>
  <c r="N24" s="1"/>
  <c r="K24"/>
  <c r="I24"/>
  <c r="H24"/>
  <c r="J24" s="1"/>
  <c r="G24"/>
  <c r="E24"/>
  <c r="D24"/>
  <c r="C24"/>
  <c r="B24"/>
  <c r="F24" s="1"/>
  <c r="R24" s="1"/>
  <c r="S24" s="1"/>
  <c r="P23"/>
  <c r="O23"/>
  <c r="Q23" s="1"/>
  <c r="M23"/>
  <c r="L23"/>
  <c r="N23" s="1"/>
  <c r="K23"/>
  <c r="I23"/>
  <c r="H23"/>
  <c r="J23" s="1"/>
  <c r="G23"/>
  <c r="E23"/>
  <c r="D23"/>
  <c r="C23"/>
  <c r="B23"/>
  <c r="F23" s="1"/>
  <c r="R23" s="1"/>
  <c r="S23" s="1"/>
  <c r="P22"/>
  <c r="O22"/>
  <c r="Q22" s="1"/>
  <c r="M22"/>
  <c r="L22"/>
  <c r="N22" s="1"/>
  <c r="K22"/>
  <c r="I22"/>
  <c r="H22"/>
  <c r="J22" s="1"/>
  <c r="G22"/>
  <c r="E22"/>
  <c r="D22"/>
  <c r="C22"/>
  <c r="B22"/>
  <c r="F22" s="1"/>
  <c r="R22" s="1"/>
  <c r="S22" s="1"/>
  <c r="P21"/>
  <c r="O21"/>
  <c r="Q21" s="1"/>
  <c r="M21"/>
  <c r="L21"/>
  <c r="N21" s="1"/>
  <c r="K21"/>
  <c r="I21"/>
  <c r="H21"/>
  <c r="J21" s="1"/>
  <c r="G21"/>
  <c r="E21"/>
  <c r="D21"/>
  <c r="C21"/>
  <c r="B21"/>
  <c r="F21" s="1"/>
  <c r="R21" s="1"/>
  <c r="S21" s="1"/>
  <c r="P20"/>
  <c r="O20"/>
  <c r="Q20" s="1"/>
  <c r="M20"/>
  <c r="L20"/>
  <c r="N20" s="1"/>
  <c r="K20"/>
  <c r="I20"/>
  <c r="H20"/>
  <c r="J20" s="1"/>
  <c r="G20"/>
  <c r="E20"/>
  <c r="D20"/>
  <c r="C20"/>
  <c r="B20"/>
  <c r="F20" s="1"/>
  <c r="R20" s="1"/>
  <c r="S20" s="1"/>
  <c r="P19"/>
  <c r="O19"/>
  <c r="Q19" s="1"/>
  <c r="M19"/>
  <c r="L19"/>
  <c r="N19" s="1"/>
  <c r="K19"/>
  <c r="I19"/>
  <c r="H19"/>
  <c r="J19" s="1"/>
  <c r="G19"/>
  <c r="E19"/>
  <c r="D19"/>
  <c r="C19"/>
  <c r="B19"/>
  <c r="F19" s="1"/>
  <c r="R19" s="1"/>
  <c r="S19" s="1"/>
  <c r="P18"/>
  <c r="O18"/>
  <c r="Q18" s="1"/>
  <c r="M18"/>
  <c r="L18"/>
  <c r="N18" s="1"/>
  <c r="K18"/>
  <c r="I18"/>
  <c r="H18"/>
  <c r="J18" s="1"/>
  <c r="G18"/>
  <c r="E18"/>
  <c r="D18"/>
  <c r="C18"/>
  <c r="B18"/>
  <c r="F18" s="1"/>
  <c r="R18" s="1"/>
  <c r="S18" s="1"/>
  <c r="P17"/>
  <c r="O17"/>
  <c r="Q17" s="1"/>
  <c r="M17"/>
  <c r="L17"/>
  <c r="N17" s="1"/>
  <c r="K17"/>
  <c r="I17"/>
  <c r="H17"/>
  <c r="J17" s="1"/>
  <c r="G17"/>
  <c r="E17"/>
  <c r="D17"/>
  <c r="C17"/>
  <c r="B17"/>
  <c r="F17" s="1"/>
  <c r="R17" s="1"/>
  <c r="S17" s="1"/>
  <c r="P16"/>
  <c r="O16"/>
  <c r="Q16" s="1"/>
  <c r="M16"/>
  <c r="L16"/>
  <c r="N16" s="1"/>
  <c r="K16"/>
  <c r="I16"/>
  <c r="H16"/>
  <c r="J16" s="1"/>
  <c r="G16"/>
  <c r="E16"/>
  <c r="D16"/>
  <c r="C16"/>
  <c r="B16"/>
  <c r="F16" s="1"/>
  <c r="R16" s="1"/>
  <c r="S16" s="1"/>
  <c r="P15"/>
  <c r="O15"/>
  <c r="Q15" s="1"/>
  <c r="M15"/>
  <c r="L15"/>
  <c r="N15" s="1"/>
  <c r="K15"/>
  <c r="I15"/>
  <c r="H15"/>
  <c r="J15" s="1"/>
  <c r="G15"/>
  <c r="E15"/>
  <c r="D15"/>
  <c r="C15"/>
  <c r="B15"/>
  <c r="F15" s="1"/>
  <c r="R15" s="1"/>
  <c r="S15" s="1"/>
  <c r="P14"/>
  <c r="O14"/>
  <c r="Q14" s="1"/>
  <c r="M14"/>
  <c r="L14"/>
  <c r="N14" s="1"/>
  <c r="K14"/>
  <c r="I14"/>
  <c r="H14"/>
  <c r="J14" s="1"/>
  <c r="G14"/>
  <c r="E14"/>
  <c r="D14"/>
  <c r="C14"/>
  <c r="B14"/>
  <c r="F14" s="1"/>
  <c r="R14" s="1"/>
  <c r="S14" s="1"/>
  <c r="P13"/>
  <c r="O13"/>
  <c r="Q13" s="1"/>
  <c r="M13"/>
  <c r="L13"/>
  <c r="N13" s="1"/>
  <c r="K13"/>
  <c r="I13"/>
  <c r="H13"/>
  <c r="J13" s="1"/>
  <c r="G13"/>
  <c r="E13"/>
  <c r="D13"/>
  <c r="C13"/>
  <c r="B13"/>
  <c r="F13" s="1"/>
  <c r="R13" s="1"/>
  <c r="S13" s="1"/>
  <c r="P12"/>
  <c r="O12"/>
  <c r="Q12" s="1"/>
  <c r="M12"/>
  <c r="L12"/>
  <c r="N12" s="1"/>
  <c r="K12"/>
  <c r="I12"/>
  <c r="H12"/>
  <c r="J12" s="1"/>
  <c r="G12"/>
  <c r="E12"/>
  <c r="D12"/>
  <c r="C12"/>
  <c r="B12"/>
  <c r="F12" s="1"/>
  <c r="R12" s="1"/>
  <c r="S12" s="1"/>
  <c r="P11"/>
  <c r="O11"/>
  <c r="Q11" s="1"/>
  <c r="M11"/>
  <c r="L11"/>
  <c r="N11" s="1"/>
  <c r="K11"/>
  <c r="I11"/>
  <c r="H11"/>
  <c r="J11" s="1"/>
  <c r="G11"/>
  <c r="E11"/>
  <c r="D11"/>
  <c r="C11"/>
  <c r="B11"/>
  <c r="F11" s="1"/>
  <c r="R11" s="1"/>
  <c r="S11" s="1"/>
  <c r="P10"/>
  <c r="O10"/>
  <c r="Q10" s="1"/>
  <c r="M10"/>
  <c r="L10"/>
  <c r="N10" s="1"/>
  <c r="K10"/>
  <c r="I10"/>
  <c r="H10"/>
  <c r="J10" s="1"/>
  <c r="G10"/>
  <c r="E10"/>
  <c r="D10"/>
  <c r="C10"/>
  <c r="B10"/>
  <c r="F10" s="1"/>
  <c r="R10" s="1"/>
  <c r="S10" s="1"/>
  <c r="P9"/>
  <c r="O9"/>
  <c r="Q9" s="1"/>
  <c r="M9"/>
  <c r="L9"/>
  <c r="N9" s="1"/>
  <c r="K9"/>
  <c r="I9"/>
  <c r="H9"/>
  <c r="J9" s="1"/>
  <c r="G9"/>
  <c r="E9"/>
  <c r="D9"/>
  <c r="C9"/>
  <c r="B9"/>
  <c r="F9" s="1"/>
  <c r="R9" s="1"/>
  <c r="S9" s="1"/>
  <c r="P8"/>
  <c r="O8"/>
  <c r="Q8" s="1"/>
  <c r="M8"/>
  <c r="L8"/>
  <c r="N8" s="1"/>
  <c r="K8"/>
  <c r="I8"/>
  <c r="H8"/>
  <c r="J8" s="1"/>
  <c r="G8"/>
  <c r="E8"/>
  <c r="D8"/>
  <c r="C8"/>
  <c r="B8"/>
  <c r="F8" s="1"/>
  <c r="R8" s="1"/>
  <c r="S8" s="1"/>
  <c r="P7"/>
  <c r="O7"/>
  <c r="Q7" s="1"/>
  <c r="M7"/>
  <c r="L7"/>
  <c r="N7" s="1"/>
  <c r="K7"/>
  <c r="I7"/>
  <c r="H7"/>
  <c r="J7" s="1"/>
  <c r="G7"/>
  <c r="E7"/>
  <c r="D7"/>
  <c r="C7"/>
  <c r="B7"/>
  <c r="F7" s="1"/>
  <c r="R7" s="1"/>
  <c r="S7" s="1"/>
  <c r="P6"/>
  <c r="O6"/>
  <c r="Q6" s="1"/>
  <c r="M6"/>
  <c r="L6"/>
  <c r="N6" s="1"/>
  <c r="K6"/>
  <c r="I6"/>
  <c r="H6"/>
  <c r="J6" s="1"/>
  <c r="G6"/>
  <c r="E6"/>
  <c r="D6"/>
  <c r="C6"/>
  <c r="B6"/>
  <c r="F6" s="1"/>
  <c r="R6" s="1"/>
  <c r="S6" s="1"/>
  <c r="P5"/>
  <c r="O5"/>
  <c r="Q5" s="1"/>
  <c r="M5"/>
  <c r="L5"/>
  <c r="N5" s="1"/>
  <c r="K5"/>
  <c r="I5"/>
  <c r="H5"/>
  <c r="J5" s="1"/>
  <c r="G5"/>
  <c r="E5"/>
  <c r="D5"/>
  <c r="C5"/>
  <c r="B5"/>
  <c r="F5" s="1"/>
  <c r="R5" s="1"/>
  <c r="S5" s="1"/>
  <c r="P4"/>
  <c r="O4"/>
  <c r="Q4" s="1"/>
  <c r="M4"/>
  <c r="L4"/>
  <c r="N4" s="1"/>
  <c r="K4"/>
  <c r="I4"/>
  <c r="H4"/>
  <c r="J4" s="1"/>
  <c r="G4"/>
  <c r="E4"/>
  <c r="D4"/>
  <c r="C4"/>
  <c r="B4"/>
  <c r="F4" s="1"/>
  <c r="R4" s="1"/>
  <c r="S4" s="1"/>
  <c r="P3"/>
  <c r="O3"/>
  <c r="M3"/>
  <c r="L3"/>
  <c r="K3"/>
  <c r="I3"/>
  <c r="H3"/>
  <c r="G3"/>
  <c r="E3"/>
  <c r="D3"/>
  <c r="C3"/>
  <c r="B3"/>
  <c r="R40" l="1"/>
  <c r="S40" s="1"/>
  <c r="R41"/>
  <c r="S41" s="1"/>
  <c r="R42"/>
  <c r="S42" s="1"/>
  <c r="R43"/>
  <c r="S43" s="1"/>
  <c r="R44"/>
  <c r="S44" s="1"/>
  <c r="R45"/>
  <c r="S45" s="1"/>
  <c r="R46"/>
  <c r="S46" s="1"/>
  <c r="R47"/>
  <c r="S47" s="1"/>
  <c r="R48"/>
  <c r="S48" s="1"/>
  <c r="R49"/>
  <c r="S49" s="1"/>
  <c r="R50"/>
  <c r="S50" s="1"/>
  <c r="R51"/>
  <c r="S51" s="1"/>
  <c r="R52"/>
  <c r="S52" s="1"/>
  <c r="R53"/>
  <c r="S53" s="1"/>
  <c r="R54"/>
  <c r="S54" s="1"/>
  <c r="AC3" i="5"/>
  <c r="AA3"/>
  <c r="W3"/>
  <c r="U3"/>
  <c r="S3"/>
  <c r="O3"/>
  <c r="M3"/>
  <c r="K3"/>
  <c r="H3"/>
  <c r="F3"/>
  <c r="D5"/>
  <c r="D3"/>
  <c r="B3"/>
  <c r="B5"/>
  <c r="B6"/>
  <c r="B7"/>
  <c r="B8"/>
  <c r="E2" l="1"/>
  <c r="S2" i="3"/>
  <c r="R2"/>
  <c r="AF2" i="5"/>
  <c r="AD2"/>
  <c r="AB2"/>
  <c r="Z2"/>
  <c r="X2"/>
  <c r="V2"/>
  <c r="T2"/>
  <c r="R2"/>
  <c r="P2"/>
  <c r="N2"/>
  <c r="H2" i="3"/>
  <c r="I2"/>
  <c r="L2" i="5"/>
  <c r="J2"/>
  <c r="I2"/>
  <c r="G2"/>
  <c r="C2"/>
  <c r="O1" i="3"/>
  <c r="F2"/>
  <c r="B6" i="7" l="1"/>
  <c r="B7"/>
  <c r="B2" i="3"/>
  <c r="C4" i="7"/>
  <c r="J2"/>
  <c r="A2"/>
  <c r="B2"/>
  <c r="C2"/>
  <c r="D2"/>
  <c r="E2"/>
  <c r="F2"/>
  <c r="G2"/>
  <c r="H2"/>
  <c r="D4"/>
  <c r="B5"/>
  <c r="I1"/>
  <c r="B1"/>
  <c r="C1"/>
  <c r="D1"/>
  <c r="E1"/>
  <c r="F1"/>
  <c r="G1"/>
  <c r="H1"/>
  <c r="A1"/>
  <c r="J3" i="5" l="1"/>
  <c r="I2" i="7" s="1"/>
  <c r="B4" l="1"/>
  <c r="A4" i="5"/>
  <c r="A5" i="1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4"/>
  <c r="AF3" i="5" l="1"/>
  <c r="AE3" s="1"/>
  <c r="Z3"/>
  <c r="Y3" s="1"/>
  <c r="AD26"/>
  <c r="AC26" s="1"/>
  <c r="X26"/>
  <c r="W26" s="1"/>
  <c r="V26"/>
  <c r="U26" s="1"/>
  <c r="T26"/>
  <c r="S26" s="1"/>
  <c r="P26"/>
  <c r="O26" s="1"/>
  <c r="E26"/>
  <c r="D26" s="1"/>
  <c r="AD25"/>
  <c r="AC25" s="1"/>
  <c r="X25"/>
  <c r="W25" s="1"/>
  <c r="V25"/>
  <c r="U25" s="1"/>
  <c r="T25"/>
  <c r="S25" s="1"/>
  <c r="P25"/>
  <c r="O25" s="1"/>
  <c r="E25"/>
  <c r="D25" s="1"/>
  <c r="AD24"/>
  <c r="AC24" s="1"/>
  <c r="X24"/>
  <c r="W24" s="1"/>
  <c r="V24"/>
  <c r="U24" s="1"/>
  <c r="T24"/>
  <c r="S24" s="1"/>
  <c r="P24"/>
  <c r="O24" s="1"/>
  <c r="E24"/>
  <c r="D24" s="1"/>
  <c r="AD23"/>
  <c r="AC23" s="1"/>
  <c r="X23"/>
  <c r="W23" s="1"/>
  <c r="V23"/>
  <c r="U23" s="1"/>
  <c r="T23"/>
  <c r="S23" s="1"/>
  <c r="P23"/>
  <c r="O23" s="1"/>
  <c r="E23"/>
  <c r="D23" s="1"/>
  <c r="AD22"/>
  <c r="AC22" s="1"/>
  <c r="X22"/>
  <c r="W22" s="1"/>
  <c r="V22"/>
  <c r="U22" s="1"/>
  <c r="T22"/>
  <c r="S22" s="1"/>
  <c r="P22"/>
  <c r="O22" s="1"/>
  <c r="E22"/>
  <c r="D22" s="1"/>
  <c r="AD21"/>
  <c r="AC21" s="1"/>
  <c r="X21"/>
  <c r="W21" s="1"/>
  <c r="V21"/>
  <c r="U21" s="1"/>
  <c r="T21"/>
  <c r="S21" s="1"/>
  <c r="P21"/>
  <c r="O21" s="1"/>
  <c r="E21"/>
  <c r="D21" s="1"/>
  <c r="AD20"/>
  <c r="AC20" s="1"/>
  <c r="X20"/>
  <c r="W20" s="1"/>
  <c r="V20"/>
  <c r="U20" s="1"/>
  <c r="T20"/>
  <c r="S20" s="1"/>
  <c r="P20"/>
  <c r="O20" s="1"/>
  <c r="E20"/>
  <c r="D20" s="1"/>
  <c r="AD19"/>
  <c r="AC19" s="1"/>
  <c r="X19"/>
  <c r="W19" s="1"/>
  <c r="V19"/>
  <c r="U19" s="1"/>
  <c r="T19"/>
  <c r="S19" s="1"/>
  <c r="P19"/>
  <c r="O19" s="1"/>
  <c r="E19"/>
  <c r="D19" s="1"/>
  <c r="AD18"/>
  <c r="AC18" s="1"/>
  <c r="X18"/>
  <c r="W18" s="1"/>
  <c r="V18"/>
  <c r="U18" s="1"/>
  <c r="T18"/>
  <c r="S18" s="1"/>
  <c r="P18"/>
  <c r="O18" s="1"/>
  <c r="E18"/>
  <c r="D18" s="1"/>
  <c r="AD17"/>
  <c r="AC17" s="1"/>
  <c r="X17"/>
  <c r="W17" s="1"/>
  <c r="V17"/>
  <c r="U17" s="1"/>
  <c r="T17"/>
  <c r="S17" s="1"/>
  <c r="P17"/>
  <c r="O17" s="1"/>
  <c r="E17"/>
  <c r="D17" s="1"/>
  <c r="AD16"/>
  <c r="AC16" s="1"/>
  <c r="X16"/>
  <c r="W16" s="1"/>
  <c r="V16"/>
  <c r="U16" s="1"/>
  <c r="T16"/>
  <c r="S16" s="1"/>
  <c r="P16"/>
  <c r="O16" s="1"/>
  <c r="E16"/>
  <c r="D16" s="1"/>
  <c r="AD15"/>
  <c r="AC15" s="1"/>
  <c r="X15"/>
  <c r="W15" s="1"/>
  <c r="V15"/>
  <c r="U15" s="1"/>
  <c r="T15"/>
  <c r="S15" s="1"/>
  <c r="P15"/>
  <c r="O15" s="1"/>
  <c r="E15"/>
  <c r="D15" s="1"/>
  <c r="AD14"/>
  <c r="AC14" s="1"/>
  <c r="X14"/>
  <c r="W14" s="1"/>
  <c r="V14"/>
  <c r="U14" s="1"/>
  <c r="T14"/>
  <c r="S14" s="1"/>
  <c r="P14"/>
  <c r="O14" s="1"/>
  <c r="E14"/>
  <c r="D14" s="1"/>
  <c r="AD13"/>
  <c r="AC13" s="1"/>
  <c r="X13"/>
  <c r="W13" s="1"/>
  <c r="V13"/>
  <c r="U13" s="1"/>
  <c r="T13"/>
  <c r="S13" s="1"/>
  <c r="P13"/>
  <c r="O13" s="1"/>
  <c r="E13"/>
  <c r="D13" s="1"/>
  <c r="AD12"/>
  <c r="AC12" s="1"/>
  <c r="X12"/>
  <c r="W12" s="1"/>
  <c r="V12"/>
  <c r="U12" s="1"/>
  <c r="T12"/>
  <c r="S12" s="1"/>
  <c r="P12"/>
  <c r="O12" s="1"/>
  <c r="E12"/>
  <c r="D12" s="1"/>
  <c r="AD11"/>
  <c r="AC11" s="1"/>
  <c r="X11"/>
  <c r="W11" s="1"/>
  <c r="V11"/>
  <c r="U11" s="1"/>
  <c r="T11"/>
  <c r="S11" s="1"/>
  <c r="P11"/>
  <c r="O11" s="1"/>
  <c r="E11"/>
  <c r="D11" s="1"/>
  <c r="AD10"/>
  <c r="AC10" s="1"/>
  <c r="X10"/>
  <c r="W10" s="1"/>
  <c r="V10"/>
  <c r="U10" s="1"/>
  <c r="T10"/>
  <c r="S10" s="1"/>
  <c r="P10"/>
  <c r="O10" s="1"/>
  <c r="E10"/>
  <c r="D10" s="1"/>
  <c r="AD9"/>
  <c r="AC9" s="1"/>
  <c r="X9"/>
  <c r="W9" s="1"/>
  <c r="V9"/>
  <c r="U9" s="1"/>
  <c r="T9"/>
  <c r="S9" s="1"/>
  <c r="P9"/>
  <c r="O9" s="1"/>
  <c r="E9"/>
  <c r="D9" s="1"/>
  <c r="AD8"/>
  <c r="AC8" s="1"/>
  <c r="X8"/>
  <c r="W8" s="1"/>
  <c r="V8"/>
  <c r="U8" s="1"/>
  <c r="T8"/>
  <c r="S8" s="1"/>
  <c r="P8"/>
  <c r="O8" s="1"/>
  <c r="E8"/>
  <c r="D8" s="1"/>
  <c r="AD7"/>
  <c r="AC7" s="1"/>
  <c r="X7"/>
  <c r="W7" s="1"/>
  <c r="V7"/>
  <c r="U7" s="1"/>
  <c r="T7"/>
  <c r="S7" s="1"/>
  <c r="P7"/>
  <c r="O7" s="1"/>
  <c r="E7"/>
  <c r="D7" s="1"/>
  <c r="AD6"/>
  <c r="AC6" s="1"/>
  <c r="X6"/>
  <c r="W6" s="1"/>
  <c r="V6"/>
  <c r="U6" s="1"/>
  <c r="T6"/>
  <c r="S6" s="1"/>
  <c r="P6"/>
  <c r="O6" s="1"/>
  <c r="E6"/>
  <c r="D6" s="1"/>
  <c r="AD5"/>
  <c r="AC5" s="1"/>
  <c r="X5"/>
  <c r="W5" s="1"/>
  <c r="V5"/>
  <c r="U5" s="1"/>
  <c r="T5"/>
  <c r="S5" s="1"/>
  <c r="P5"/>
  <c r="O5" s="1"/>
  <c r="AD4"/>
  <c r="AC4" s="1"/>
  <c r="X4"/>
  <c r="W4" s="1"/>
  <c r="V4"/>
  <c r="U4" s="1"/>
  <c r="T4"/>
  <c r="S4" s="1"/>
  <c r="P4"/>
  <c r="O4" s="1"/>
  <c r="E4"/>
  <c r="D4" s="1"/>
  <c r="R3"/>
  <c r="Q3" s="1"/>
  <c r="P2" i="3"/>
  <c r="Q2"/>
  <c r="C2"/>
  <c r="D2"/>
  <c r="E2"/>
  <c r="G2"/>
  <c r="J3" s="1"/>
  <c r="J2"/>
  <c r="K2"/>
  <c r="L2"/>
  <c r="M2"/>
  <c r="N2"/>
  <c r="O2"/>
  <c r="Q3" s="1"/>
  <c r="U3" i="1"/>
  <c r="V3" s="1"/>
  <c r="Q3"/>
  <c r="L3"/>
  <c r="G3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N5"/>
  <c r="O5"/>
  <c r="P5"/>
  <c r="N6"/>
  <c r="O6"/>
  <c r="P6"/>
  <c r="N7"/>
  <c r="O7"/>
  <c r="P7"/>
  <c r="N8"/>
  <c r="O8"/>
  <c r="P8"/>
  <c r="N9"/>
  <c r="O9"/>
  <c r="P9"/>
  <c r="N10"/>
  <c r="O10"/>
  <c r="P10"/>
  <c r="N11"/>
  <c r="O11"/>
  <c r="P11"/>
  <c r="N12"/>
  <c r="O12"/>
  <c r="P12"/>
  <c r="N13"/>
  <c r="O13"/>
  <c r="P13"/>
  <c r="N14"/>
  <c r="O14"/>
  <c r="P14"/>
  <c r="N15"/>
  <c r="O15"/>
  <c r="P15"/>
  <c r="N16"/>
  <c r="O16"/>
  <c r="P16"/>
  <c r="N17"/>
  <c r="O17"/>
  <c r="P17"/>
  <c r="N18"/>
  <c r="O18"/>
  <c r="P18"/>
  <c r="N19"/>
  <c r="O19"/>
  <c r="P19"/>
  <c r="N20"/>
  <c r="O20"/>
  <c r="P20"/>
  <c r="N21"/>
  <c r="O21"/>
  <c r="P21"/>
  <c r="N22"/>
  <c r="O22"/>
  <c r="P22"/>
  <c r="N23"/>
  <c r="O23"/>
  <c r="P23"/>
  <c r="N24"/>
  <c r="O24"/>
  <c r="P24"/>
  <c r="N25"/>
  <c r="O25"/>
  <c r="P25"/>
  <c r="N26"/>
  <c r="O26"/>
  <c r="P26"/>
  <c r="T5"/>
  <c r="T6"/>
  <c r="T7"/>
  <c r="T8"/>
  <c r="T9"/>
  <c r="T10"/>
  <c r="T11"/>
  <c r="T12"/>
  <c r="T13"/>
  <c r="T14"/>
  <c r="T15"/>
  <c r="T16"/>
  <c r="T17"/>
  <c r="S18"/>
  <c r="T18"/>
  <c r="T19"/>
  <c r="T20"/>
  <c r="T21"/>
  <c r="T22"/>
  <c r="T23"/>
  <c r="T24"/>
  <c r="T25"/>
  <c r="T26"/>
  <c r="T4"/>
  <c r="P4"/>
  <c r="O4"/>
  <c r="N4"/>
  <c r="K4"/>
  <c r="D4"/>
  <c r="AI4" i="2"/>
  <c r="AB5" i="5" s="1"/>
  <c r="AA5" s="1"/>
  <c r="AI5" i="2"/>
  <c r="AB6" i="5" s="1"/>
  <c r="AA6" s="1"/>
  <c r="AI6" i="2"/>
  <c r="AB7" i="5" s="1"/>
  <c r="AA7" s="1"/>
  <c r="AI7" i="2"/>
  <c r="AB8" i="5" s="1"/>
  <c r="AA8" s="1"/>
  <c r="AI8" i="2"/>
  <c r="AB9" i="5" s="1"/>
  <c r="AA9" s="1"/>
  <c r="AI9" i="2"/>
  <c r="AB10" i="5" s="1"/>
  <c r="AA10" s="1"/>
  <c r="AI10" i="2"/>
  <c r="AB11" i="5" s="1"/>
  <c r="AA11" s="1"/>
  <c r="AI11" i="2"/>
  <c r="AB12" i="5" s="1"/>
  <c r="AA12" s="1"/>
  <c r="AI12" i="2"/>
  <c r="AB13" i="5" s="1"/>
  <c r="AA13" s="1"/>
  <c r="AI13" i="2"/>
  <c r="AB14" i="5" s="1"/>
  <c r="AA14" s="1"/>
  <c r="AI14" i="2"/>
  <c r="AB15" i="5" s="1"/>
  <c r="AA15" s="1"/>
  <c r="AI15" i="2"/>
  <c r="AB16" i="5" s="1"/>
  <c r="AA16" s="1"/>
  <c r="AI16" i="2"/>
  <c r="AB17" i="5" s="1"/>
  <c r="AA17" s="1"/>
  <c r="AI17" i="2"/>
  <c r="AB18" i="5" s="1"/>
  <c r="AA18" s="1"/>
  <c r="AI18" i="2"/>
  <c r="AB19" i="5" s="1"/>
  <c r="AA19" s="1"/>
  <c r="AI19" i="2"/>
  <c r="AB20" i="5" s="1"/>
  <c r="AA20" s="1"/>
  <c r="AI20" i="2"/>
  <c r="AB21" i="5" s="1"/>
  <c r="AA21" s="1"/>
  <c r="AI21" i="2"/>
  <c r="AB22" i="5" s="1"/>
  <c r="AA22" s="1"/>
  <c r="AI22" i="2"/>
  <c r="AB23" i="5" s="1"/>
  <c r="AA23" s="1"/>
  <c r="AI23" i="2"/>
  <c r="AB24" i="5" s="1"/>
  <c r="AA24" s="1"/>
  <c r="AI24" i="2"/>
  <c r="AB25" i="5" s="1"/>
  <c r="AA25" s="1"/>
  <c r="AI25" i="2"/>
  <c r="AB26" i="5" s="1"/>
  <c r="AA26" s="1"/>
  <c r="AI26" i="2"/>
  <c r="AK26" s="1"/>
  <c r="AI27"/>
  <c r="AK27" s="1"/>
  <c r="AI28"/>
  <c r="AK28" s="1"/>
  <c r="AI29"/>
  <c r="AK29" s="1"/>
  <c r="AI30"/>
  <c r="AK30" s="1"/>
  <c r="AI31"/>
  <c r="AK31" s="1"/>
  <c r="AI32"/>
  <c r="AK32" s="1"/>
  <c r="AI33"/>
  <c r="AK33" s="1"/>
  <c r="AI34"/>
  <c r="AK34" s="1"/>
  <c r="AI35"/>
  <c r="AK35" s="1"/>
  <c r="AI3"/>
  <c r="S4" i="1" s="1"/>
  <c r="U4" s="1"/>
  <c r="R4" s="1"/>
  <c r="U4" i="2"/>
  <c r="N5" i="5" s="1"/>
  <c r="M5" s="1"/>
  <c r="U5" i="2"/>
  <c r="J6" i="1" s="1"/>
  <c r="U6" i="2"/>
  <c r="J7" i="1" s="1"/>
  <c r="U7" i="2"/>
  <c r="J8" i="1" s="1"/>
  <c r="U8" i="2"/>
  <c r="N9" i="5" s="1"/>
  <c r="M9" s="1"/>
  <c r="U9" i="2"/>
  <c r="J10" i="1" s="1"/>
  <c r="U10" i="2"/>
  <c r="J11" i="1" s="1"/>
  <c r="U11" i="2"/>
  <c r="J12" i="1" s="1"/>
  <c r="U12" i="2"/>
  <c r="N13" i="5" s="1"/>
  <c r="M13" s="1"/>
  <c r="U13" i="2"/>
  <c r="J14" i="1" s="1"/>
  <c r="U14" i="2"/>
  <c r="J15" i="1" s="1"/>
  <c r="U15" i="2"/>
  <c r="J16" i="1" s="1"/>
  <c r="U16" i="2"/>
  <c r="N17" i="5" s="1"/>
  <c r="M17" s="1"/>
  <c r="U17" i="2"/>
  <c r="N18" i="5" s="1"/>
  <c r="M18" s="1"/>
  <c r="U18" i="2"/>
  <c r="U19"/>
  <c r="N20" i="5" s="1"/>
  <c r="M20" s="1"/>
  <c r="U20" i="2"/>
  <c r="N21" i="5" s="1"/>
  <c r="M21" s="1"/>
  <c r="U21" i="2"/>
  <c r="N22" i="5" s="1"/>
  <c r="M22" s="1"/>
  <c r="U22" i="2"/>
  <c r="U23"/>
  <c r="N24" i="5" s="1"/>
  <c r="M24" s="1"/>
  <c r="U24" i="2"/>
  <c r="N25" i="5" s="1"/>
  <c r="M25" s="1"/>
  <c r="U25" i="2"/>
  <c r="N26" i="5" s="1"/>
  <c r="M26" s="1"/>
  <c r="U26" i="2"/>
  <c r="U27"/>
  <c r="U28"/>
  <c r="U29"/>
  <c r="U30"/>
  <c r="U31"/>
  <c r="U32"/>
  <c r="U33"/>
  <c r="U34"/>
  <c r="U35"/>
  <c r="U3"/>
  <c r="N4" i="5" s="1"/>
  <c r="M4" s="1"/>
  <c r="E4" i="2"/>
  <c r="E5"/>
  <c r="E6"/>
  <c r="C7" i="1" s="1"/>
  <c r="E7" i="2"/>
  <c r="E8"/>
  <c r="E9"/>
  <c r="E10"/>
  <c r="E11"/>
  <c r="C12" i="5" s="1"/>
  <c r="E12" i="2"/>
  <c r="C13" i="5" s="1"/>
  <c r="E13" i="2"/>
  <c r="C14" i="5" s="1"/>
  <c r="E14" i="2"/>
  <c r="C15" i="5" s="1"/>
  <c r="E15" i="2"/>
  <c r="C16" i="5" s="1"/>
  <c r="E16" i="2"/>
  <c r="E17"/>
  <c r="C18" i="5" s="1"/>
  <c r="E18" i="2"/>
  <c r="C19" i="5" s="1"/>
  <c r="E19" i="2"/>
  <c r="C20" i="5" s="1"/>
  <c r="E20" i="2"/>
  <c r="C21" i="5" s="1"/>
  <c r="E21" i="2"/>
  <c r="C22" i="5" s="1"/>
  <c r="B22" s="1"/>
  <c r="E22" i="2"/>
  <c r="C23" i="5" s="1"/>
  <c r="B23" s="1"/>
  <c r="E23" i="2"/>
  <c r="C24" i="5" s="1"/>
  <c r="B24" s="1"/>
  <c r="E24" i="2"/>
  <c r="C25" i="5" s="1"/>
  <c r="B25" s="1"/>
  <c r="E25" i="2"/>
  <c r="C26" i="5" s="1"/>
  <c r="B26" s="1"/>
  <c r="E26" i="2"/>
  <c r="E27"/>
  <c r="E28"/>
  <c r="E29"/>
  <c r="E30"/>
  <c r="E31"/>
  <c r="E32"/>
  <c r="E33"/>
  <c r="E34"/>
  <c r="E35"/>
  <c r="K4"/>
  <c r="G5" i="5" s="1"/>
  <c r="K5" i="2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N4"/>
  <c r="I5" i="5" s="1"/>
  <c r="N5" i="2"/>
  <c r="I6" i="5" s="1"/>
  <c r="N6" i="2"/>
  <c r="I7" i="5" s="1"/>
  <c r="N7" i="2"/>
  <c r="I8" i="5" s="1"/>
  <c r="N8" i="2"/>
  <c r="I9" i="5" s="1"/>
  <c r="N9" i="2"/>
  <c r="I10" i="5" s="1"/>
  <c r="N10" i="2"/>
  <c r="I11" i="5" s="1"/>
  <c r="N11" i="2"/>
  <c r="I12" i="5" s="1"/>
  <c r="N12" i="2"/>
  <c r="N13"/>
  <c r="N14"/>
  <c r="O14" s="1"/>
  <c r="N15"/>
  <c r="N16"/>
  <c r="N17"/>
  <c r="N18"/>
  <c r="O18" s="1"/>
  <c r="N19"/>
  <c r="N20"/>
  <c r="N21"/>
  <c r="N22"/>
  <c r="O22" s="1"/>
  <c r="N23"/>
  <c r="N24"/>
  <c r="N25"/>
  <c r="N26"/>
  <c r="O26" s="1"/>
  <c r="N27"/>
  <c r="O27" s="1"/>
  <c r="N28"/>
  <c r="O28" s="1"/>
  <c r="N29"/>
  <c r="O29" s="1"/>
  <c r="N30"/>
  <c r="O30" s="1"/>
  <c r="N31"/>
  <c r="O31" s="1"/>
  <c r="N32"/>
  <c r="O32" s="1"/>
  <c r="N33"/>
  <c r="O33" s="1"/>
  <c r="N34"/>
  <c r="O34" s="1"/>
  <c r="N35"/>
  <c r="O35" s="1"/>
  <c r="R4"/>
  <c r="I5" i="1" s="1"/>
  <c r="R5" i="2"/>
  <c r="I6" i="1" s="1"/>
  <c r="R6" i="2"/>
  <c r="I7" i="1" s="1"/>
  <c r="R7" i="2"/>
  <c r="L8" i="5" s="1"/>
  <c r="K8" s="1"/>
  <c r="R8" i="2"/>
  <c r="L9" i="5" s="1"/>
  <c r="K9" s="1"/>
  <c r="R9" i="2"/>
  <c r="I10" i="1" s="1"/>
  <c r="R10" i="2"/>
  <c r="I11" i="1" s="1"/>
  <c r="R11" i="2"/>
  <c r="L12" i="5" s="1"/>
  <c r="K12" s="1"/>
  <c r="R12" i="2"/>
  <c r="L13" i="5" s="1"/>
  <c r="K13" s="1"/>
  <c r="R13" i="2"/>
  <c r="I14" i="1" s="1"/>
  <c r="R14" i="2"/>
  <c r="I15" i="1" s="1"/>
  <c r="R15" i="2"/>
  <c r="L16" i="5" s="1"/>
  <c r="K16" s="1"/>
  <c r="R16" i="2"/>
  <c r="L17" i="5" s="1"/>
  <c r="K17" s="1"/>
  <c r="R17" i="2"/>
  <c r="R18"/>
  <c r="W18" s="1"/>
  <c r="R19"/>
  <c r="L20" i="5" s="1"/>
  <c r="K20" s="1"/>
  <c r="R20" i="2"/>
  <c r="L21" i="5" s="1"/>
  <c r="K21" s="1"/>
  <c r="R21" i="2"/>
  <c r="R22"/>
  <c r="L23" i="5" s="1"/>
  <c r="K23" s="1"/>
  <c r="R23" i="2"/>
  <c r="L24" i="5" s="1"/>
  <c r="K24" s="1"/>
  <c r="R24" i="2"/>
  <c r="L25" i="5" s="1"/>
  <c r="K25" s="1"/>
  <c r="R25" i="2"/>
  <c r="R26"/>
  <c r="W26" s="1"/>
  <c r="R27"/>
  <c r="W27" s="1"/>
  <c r="R28"/>
  <c r="W28" s="1"/>
  <c r="R29"/>
  <c r="R30"/>
  <c r="W30" s="1"/>
  <c r="R31"/>
  <c r="W31" s="1"/>
  <c r="R32"/>
  <c r="W32" s="1"/>
  <c r="R33"/>
  <c r="R34"/>
  <c r="W34" s="1"/>
  <c r="R35"/>
  <c r="W35" s="1"/>
  <c r="AA4"/>
  <c r="AA5"/>
  <c r="AA6"/>
  <c r="AA7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"/>
  <c r="R3"/>
  <c r="L4" i="5" s="1"/>
  <c r="K4" s="1"/>
  <c r="N3" i="2"/>
  <c r="I4" i="5" s="1"/>
  <c r="K3" i="2"/>
  <c r="G4" i="5" s="1"/>
  <c r="E3" i="2"/>
  <c r="Q7" i="1"/>
  <c r="M7" s="1"/>
  <c r="Q11"/>
  <c r="M11" s="1"/>
  <c r="Q15"/>
  <c r="M15" s="1"/>
  <c r="Q19"/>
  <c r="M19" s="1"/>
  <c r="Q23"/>
  <c r="M23" s="1"/>
  <c r="H9" i="7" l="1"/>
  <c r="H10" i="5"/>
  <c r="H5" i="7"/>
  <c r="H6" i="5"/>
  <c r="S10" i="1"/>
  <c r="N3" i="3"/>
  <c r="H3" i="7"/>
  <c r="H4" i="5"/>
  <c r="H8" i="7"/>
  <c r="H9" i="5"/>
  <c r="H4" i="7"/>
  <c r="H5" i="5"/>
  <c r="F4" i="7"/>
  <c r="F5" i="5"/>
  <c r="H11" i="7"/>
  <c r="H12" i="5"/>
  <c r="H7" i="7"/>
  <c r="H8" i="5"/>
  <c r="F3" i="7"/>
  <c r="F4" i="5"/>
  <c r="H10" i="7"/>
  <c r="H11" i="5"/>
  <c r="H6" i="7"/>
  <c r="H7" i="5"/>
  <c r="B20" i="7"/>
  <c r="B21" i="5"/>
  <c r="B18" i="7"/>
  <c r="B19" i="5"/>
  <c r="B14" i="7"/>
  <c r="B15" i="5"/>
  <c r="B12" i="7"/>
  <c r="B13" i="5"/>
  <c r="B19" i="7"/>
  <c r="B20" i="5"/>
  <c r="B17" i="7"/>
  <c r="B18" i="5"/>
  <c r="B15" i="7"/>
  <c r="B16" i="5"/>
  <c r="B13" i="7"/>
  <c r="B14" i="5"/>
  <c r="B11" i="7"/>
  <c r="B12" i="5"/>
  <c r="C10" i="1"/>
  <c r="C10" i="5"/>
  <c r="AK3" i="2"/>
  <c r="AK20"/>
  <c r="AK4"/>
  <c r="S22" i="1"/>
  <c r="S6"/>
  <c r="C17"/>
  <c r="C17" i="5"/>
  <c r="C9" i="1"/>
  <c r="C9" i="5"/>
  <c r="W33" i="2"/>
  <c r="AL33" s="1"/>
  <c r="W29"/>
  <c r="AK16"/>
  <c r="C4" i="1"/>
  <c r="C4" i="5"/>
  <c r="AK12" i="2"/>
  <c r="S14" i="1"/>
  <c r="C11"/>
  <c r="C11" i="5"/>
  <c r="AK24" i="2"/>
  <c r="AK8"/>
  <c r="C5" i="7"/>
  <c r="D5"/>
  <c r="C7"/>
  <c r="D7"/>
  <c r="C9"/>
  <c r="D9"/>
  <c r="C11"/>
  <c r="D11"/>
  <c r="D13"/>
  <c r="C13"/>
  <c r="C15"/>
  <c r="D15"/>
  <c r="D17"/>
  <c r="C17"/>
  <c r="C19"/>
  <c r="D19"/>
  <c r="D3"/>
  <c r="C6"/>
  <c r="D6"/>
  <c r="D8"/>
  <c r="C8"/>
  <c r="C10"/>
  <c r="D10"/>
  <c r="C12"/>
  <c r="D12"/>
  <c r="C14"/>
  <c r="D14"/>
  <c r="C16"/>
  <c r="D16"/>
  <c r="C18"/>
  <c r="D18"/>
  <c r="C20"/>
  <c r="D20"/>
  <c r="AL35" i="2"/>
  <c r="AL31"/>
  <c r="AL27"/>
  <c r="AL34"/>
  <c r="AL30"/>
  <c r="AL26"/>
  <c r="AL32"/>
  <c r="AL29"/>
  <c r="AL28"/>
  <c r="E23" i="1"/>
  <c r="G23" i="5"/>
  <c r="F23" s="1"/>
  <c r="G11"/>
  <c r="E11" i="1"/>
  <c r="L26" i="5"/>
  <c r="K26" s="1"/>
  <c r="I26" i="1"/>
  <c r="L22" i="5"/>
  <c r="K22" s="1"/>
  <c r="I22" i="1"/>
  <c r="L18" i="5"/>
  <c r="K18" s="1"/>
  <c r="I18" i="1"/>
  <c r="L14"/>
  <c r="H14" s="1"/>
  <c r="L10"/>
  <c r="H10" s="1"/>
  <c r="L6"/>
  <c r="H6" s="1"/>
  <c r="I26" i="5"/>
  <c r="H26" s="1"/>
  <c r="F26" i="1"/>
  <c r="I22" i="5"/>
  <c r="H22" s="1"/>
  <c r="F22" i="1"/>
  <c r="I18" i="5"/>
  <c r="F18" i="1"/>
  <c r="I14" i="5"/>
  <c r="F14" i="1"/>
  <c r="E26"/>
  <c r="G26" i="5"/>
  <c r="F26" s="1"/>
  <c r="E22" i="1"/>
  <c r="G22" i="5"/>
  <c r="F22" s="1"/>
  <c r="E18" i="1"/>
  <c r="G18" i="5"/>
  <c r="E14" i="1"/>
  <c r="G14" i="5"/>
  <c r="G10"/>
  <c r="F10" s="1"/>
  <c r="E10" i="1"/>
  <c r="G6" i="5"/>
  <c r="F6" s="1"/>
  <c r="E6" i="1"/>
  <c r="O5" i="2"/>
  <c r="W3"/>
  <c r="W24"/>
  <c r="W20"/>
  <c r="W16"/>
  <c r="W12"/>
  <c r="W8"/>
  <c r="W4"/>
  <c r="AK22"/>
  <c r="AK18"/>
  <c r="AL18" s="1"/>
  <c r="AK14"/>
  <c r="AK10"/>
  <c r="AK6"/>
  <c r="O10"/>
  <c r="O6"/>
  <c r="I4" i="1"/>
  <c r="S25"/>
  <c r="U25" s="1"/>
  <c r="R25" s="1"/>
  <c r="S23"/>
  <c r="U23" s="1"/>
  <c r="R23" s="1"/>
  <c r="S21"/>
  <c r="U21" s="1"/>
  <c r="R21" s="1"/>
  <c r="S19"/>
  <c r="S17"/>
  <c r="U17" s="1"/>
  <c r="R17" s="1"/>
  <c r="S15"/>
  <c r="U15" s="1"/>
  <c r="R15" s="1"/>
  <c r="S13"/>
  <c r="S11"/>
  <c r="S9"/>
  <c r="U9" s="1"/>
  <c r="R9" s="1"/>
  <c r="S7"/>
  <c r="S5"/>
  <c r="J26"/>
  <c r="I23"/>
  <c r="J21"/>
  <c r="I20"/>
  <c r="I16"/>
  <c r="L16" s="1"/>
  <c r="I12"/>
  <c r="I8"/>
  <c r="L8" s="1"/>
  <c r="C26"/>
  <c r="C24"/>
  <c r="C22"/>
  <c r="C20"/>
  <c r="C18"/>
  <c r="C16"/>
  <c r="C14"/>
  <c r="C12"/>
  <c r="F10"/>
  <c r="C8"/>
  <c r="F6"/>
  <c r="AB4" i="5"/>
  <c r="AA4" s="1"/>
  <c r="L5"/>
  <c r="K5" s="1"/>
  <c r="N6"/>
  <c r="M6" s="1"/>
  <c r="L7"/>
  <c r="K7" s="1"/>
  <c r="N10"/>
  <c r="M10" s="1"/>
  <c r="L11"/>
  <c r="K11" s="1"/>
  <c r="N14"/>
  <c r="M14" s="1"/>
  <c r="L15"/>
  <c r="K15" s="1"/>
  <c r="I19"/>
  <c r="F19" i="1"/>
  <c r="I15" i="5"/>
  <c r="F15" i="1"/>
  <c r="E19"/>
  <c r="G19" i="5"/>
  <c r="G7"/>
  <c r="F7" s="1"/>
  <c r="E7" i="1"/>
  <c r="I25" i="5"/>
  <c r="H25" s="1"/>
  <c r="F25" i="1"/>
  <c r="I21" i="5"/>
  <c r="F21" i="1"/>
  <c r="I17" i="5"/>
  <c r="F17" i="1"/>
  <c r="I13" i="5"/>
  <c r="H13" s="1"/>
  <c r="F13" i="1"/>
  <c r="E25"/>
  <c r="G25" i="5"/>
  <c r="F25" s="1"/>
  <c r="E21" i="1"/>
  <c r="G21" i="5"/>
  <c r="E17" i="1"/>
  <c r="G17" s="1"/>
  <c r="G17" i="5"/>
  <c r="E13" i="1"/>
  <c r="G13" s="1"/>
  <c r="B13" s="1"/>
  <c r="G13" i="5"/>
  <c r="G9"/>
  <c r="F9" s="1"/>
  <c r="E9" i="1"/>
  <c r="N23" i="5"/>
  <c r="M23" s="1"/>
  <c r="J23" i="1"/>
  <c r="L23" s="1"/>
  <c r="H23" s="1"/>
  <c r="N19" i="5"/>
  <c r="M19" s="1"/>
  <c r="J19" i="1"/>
  <c r="L15"/>
  <c r="H15" s="1"/>
  <c r="L11"/>
  <c r="H11" s="1"/>
  <c r="L7"/>
  <c r="H7" s="1"/>
  <c r="W23" i="2"/>
  <c r="W19"/>
  <c r="W15"/>
  <c r="W11"/>
  <c r="W7"/>
  <c r="AK25"/>
  <c r="AK21"/>
  <c r="AK17"/>
  <c r="AK13"/>
  <c r="AK9"/>
  <c r="AK5"/>
  <c r="O25"/>
  <c r="O21"/>
  <c r="O17"/>
  <c r="O13"/>
  <c r="O9"/>
  <c r="J4" i="1"/>
  <c r="S26"/>
  <c r="U26" s="1"/>
  <c r="R26" s="1"/>
  <c r="Q26"/>
  <c r="M26" s="1"/>
  <c r="Q25"/>
  <c r="M25" s="1"/>
  <c r="Q24"/>
  <c r="M24" s="1"/>
  <c r="Q22"/>
  <c r="M22" s="1"/>
  <c r="Q21"/>
  <c r="M21" s="1"/>
  <c r="Q20"/>
  <c r="M20" s="1"/>
  <c r="Q18"/>
  <c r="M18" s="1"/>
  <c r="Q17"/>
  <c r="M17" s="1"/>
  <c r="Q16"/>
  <c r="M16" s="1"/>
  <c r="Q14"/>
  <c r="M14" s="1"/>
  <c r="Q13"/>
  <c r="M13" s="1"/>
  <c r="Q12"/>
  <c r="M12" s="1"/>
  <c r="Q10"/>
  <c r="M10" s="1"/>
  <c r="J24"/>
  <c r="I21"/>
  <c r="J17"/>
  <c r="J13"/>
  <c r="J9"/>
  <c r="J5"/>
  <c r="L5" s="1"/>
  <c r="H5" s="1"/>
  <c r="F11"/>
  <c r="F7"/>
  <c r="N7" i="5"/>
  <c r="M7" s="1"/>
  <c r="N11"/>
  <c r="M11" s="1"/>
  <c r="N15"/>
  <c r="M15" s="1"/>
  <c r="I24"/>
  <c r="H24" s="1"/>
  <c r="F24" i="1"/>
  <c r="I16" i="5"/>
  <c r="H16" s="1"/>
  <c r="F16" i="1"/>
  <c r="E24"/>
  <c r="G24" i="5"/>
  <c r="F24" s="1"/>
  <c r="E20" i="1"/>
  <c r="G20" i="5"/>
  <c r="F20" s="1"/>
  <c r="E16" i="1"/>
  <c r="G16" i="5"/>
  <c r="F16" s="1"/>
  <c r="G12"/>
  <c r="F12" s="1"/>
  <c r="E12" i="1"/>
  <c r="G8" i="5"/>
  <c r="E8" i="1"/>
  <c r="O3" i="2"/>
  <c r="W22"/>
  <c r="W14"/>
  <c r="W10"/>
  <c r="W6"/>
  <c r="O24"/>
  <c r="O20"/>
  <c r="AL20" s="1"/>
  <c r="O16"/>
  <c r="O12"/>
  <c r="AL12" s="1"/>
  <c r="O8"/>
  <c r="E4" i="1"/>
  <c r="L4"/>
  <c r="H4" s="1"/>
  <c r="S24"/>
  <c r="U24" s="1"/>
  <c r="R24" s="1"/>
  <c r="S20"/>
  <c r="S16"/>
  <c r="U16" s="1"/>
  <c r="R16" s="1"/>
  <c r="S12"/>
  <c r="S8"/>
  <c r="U8" s="1"/>
  <c r="R8" s="1"/>
  <c r="J25"/>
  <c r="I24"/>
  <c r="J22"/>
  <c r="I17"/>
  <c r="I13"/>
  <c r="L13" s="1"/>
  <c r="H13" s="1"/>
  <c r="I9"/>
  <c r="C25"/>
  <c r="C23"/>
  <c r="C21"/>
  <c r="C19"/>
  <c r="C15"/>
  <c r="F12"/>
  <c r="F8"/>
  <c r="F5"/>
  <c r="N8" i="5"/>
  <c r="M8" s="1"/>
  <c r="N12"/>
  <c r="M12" s="1"/>
  <c r="N16"/>
  <c r="M16" s="1"/>
  <c r="I20"/>
  <c r="H20" s="1"/>
  <c r="F20" i="1"/>
  <c r="L19" i="5"/>
  <c r="K19" s="1"/>
  <c r="I19" i="1"/>
  <c r="I23" i="5"/>
  <c r="H23" s="1"/>
  <c r="F23" i="1"/>
  <c r="E15"/>
  <c r="G15" i="5"/>
  <c r="W25" i="2"/>
  <c r="W21"/>
  <c r="W17"/>
  <c r="W13"/>
  <c r="W9"/>
  <c r="W5"/>
  <c r="AK23"/>
  <c r="AK19"/>
  <c r="AK15"/>
  <c r="AK11"/>
  <c r="AK7"/>
  <c r="O23"/>
  <c r="O19"/>
  <c r="O15"/>
  <c r="O11"/>
  <c r="O7"/>
  <c r="F4" i="1"/>
  <c r="I25"/>
  <c r="L25" s="1"/>
  <c r="H25" s="1"/>
  <c r="J20"/>
  <c r="J18"/>
  <c r="F9"/>
  <c r="E5"/>
  <c r="L6" i="5"/>
  <c r="K6" s="1"/>
  <c r="L10"/>
  <c r="K10" s="1"/>
  <c r="L14"/>
  <c r="K14" s="1"/>
  <c r="Q9" i="1"/>
  <c r="M9" s="1"/>
  <c r="Q8"/>
  <c r="M8" s="1"/>
  <c r="Q6"/>
  <c r="M6" s="1"/>
  <c r="Q5"/>
  <c r="M5" s="1"/>
  <c r="L20"/>
  <c r="H20" s="1"/>
  <c r="L12"/>
  <c r="H12" s="1"/>
  <c r="U13"/>
  <c r="R13" s="1"/>
  <c r="E4" i="7"/>
  <c r="G5"/>
  <c r="G6"/>
  <c r="G7"/>
  <c r="G8"/>
  <c r="G9"/>
  <c r="G10"/>
  <c r="G11"/>
  <c r="U18" i="1"/>
  <c r="R18" s="1"/>
  <c r="U10"/>
  <c r="R10" s="1"/>
  <c r="U7"/>
  <c r="R7" s="1"/>
  <c r="U5"/>
  <c r="R5" s="1"/>
  <c r="E3" i="7"/>
  <c r="G4"/>
  <c r="A12"/>
  <c r="A13"/>
  <c r="A14"/>
  <c r="A15"/>
  <c r="A17"/>
  <c r="A18"/>
  <c r="A19"/>
  <c r="A20"/>
  <c r="G20" i="1"/>
  <c r="B20" s="1"/>
  <c r="G19"/>
  <c r="B19" s="1"/>
  <c r="G18"/>
  <c r="B18" s="1"/>
  <c r="G16"/>
  <c r="B16" s="1"/>
  <c r="G15"/>
  <c r="B15" s="1"/>
  <c r="G14"/>
  <c r="B14" s="1"/>
  <c r="G11"/>
  <c r="B11" s="1"/>
  <c r="G10"/>
  <c r="B10" s="1"/>
  <c r="G8"/>
  <c r="B8" s="1"/>
  <c r="G7"/>
  <c r="B7" s="1"/>
  <c r="G3" i="7"/>
  <c r="AF5" i="5"/>
  <c r="AE5" s="1"/>
  <c r="Z6"/>
  <c r="Y6" s="1"/>
  <c r="Z7"/>
  <c r="Y7" s="1"/>
  <c r="AF7"/>
  <c r="AE7" s="1"/>
  <c r="AF11"/>
  <c r="AE11" s="1"/>
  <c r="AF15"/>
  <c r="AE15" s="1"/>
  <c r="AF19"/>
  <c r="AE19" s="1"/>
  <c r="AF23"/>
  <c r="AE23" s="1"/>
  <c r="U20" i="1"/>
  <c r="R20" s="1"/>
  <c r="U14"/>
  <c r="R14" s="1"/>
  <c r="U11"/>
  <c r="R11" s="1"/>
  <c r="U22"/>
  <c r="R22" s="1"/>
  <c r="U19"/>
  <c r="R19" s="1"/>
  <c r="U12"/>
  <c r="R12" s="1"/>
  <c r="U6"/>
  <c r="R6" s="1"/>
  <c r="AF6" i="5"/>
  <c r="AE6" s="1"/>
  <c r="AF8"/>
  <c r="AE8" s="1"/>
  <c r="AF9"/>
  <c r="AE9" s="1"/>
  <c r="AF10"/>
  <c r="AE10" s="1"/>
  <c r="AF12"/>
  <c r="AE12" s="1"/>
  <c r="AF13"/>
  <c r="AE13" s="1"/>
  <c r="AF14"/>
  <c r="AE14" s="1"/>
  <c r="AF16"/>
  <c r="AE16" s="1"/>
  <c r="AF17"/>
  <c r="AE17" s="1"/>
  <c r="AF18"/>
  <c r="AE18" s="1"/>
  <c r="AF20"/>
  <c r="AE20" s="1"/>
  <c r="AF21"/>
  <c r="AE21" s="1"/>
  <c r="AF22"/>
  <c r="AE22" s="1"/>
  <c r="AF24"/>
  <c r="AE24" s="1"/>
  <c r="AF25"/>
  <c r="AE25" s="1"/>
  <c r="AF26"/>
  <c r="AE26" s="1"/>
  <c r="Z8"/>
  <c r="Y8" s="1"/>
  <c r="Z9"/>
  <c r="Y9" s="1"/>
  <c r="Z10"/>
  <c r="Y10" s="1"/>
  <c r="Z11"/>
  <c r="Y11" s="1"/>
  <c r="Z12"/>
  <c r="Y12" s="1"/>
  <c r="Z13"/>
  <c r="Y13" s="1"/>
  <c r="Z14"/>
  <c r="Y14" s="1"/>
  <c r="Z15"/>
  <c r="Y15" s="1"/>
  <c r="Z16"/>
  <c r="Y16" s="1"/>
  <c r="Z17"/>
  <c r="Y17" s="1"/>
  <c r="Z18"/>
  <c r="Y18" s="1"/>
  <c r="Z19"/>
  <c r="Y19" s="1"/>
  <c r="Z20"/>
  <c r="Y20" s="1"/>
  <c r="Z21"/>
  <c r="Y21" s="1"/>
  <c r="Z22"/>
  <c r="Y22" s="1"/>
  <c r="Z23"/>
  <c r="Y23" s="1"/>
  <c r="Z24"/>
  <c r="Y24" s="1"/>
  <c r="Z25"/>
  <c r="Y25" s="1"/>
  <c r="Z26"/>
  <c r="Y26" s="1"/>
  <c r="Z5"/>
  <c r="Y5" s="1"/>
  <c r="Z4"/>
  <c r="Y4" s="1"/>
  <c r="R4"/>
  <c r="J12"/>
  <c r="J14"/>
  <c r="J22"/>
  <c r="J4"/>
  <c r="J7"/>
  <c r="J5"/>
  <c r="C6" i="1"/>
  <c r="G6" s="1"/>
  <c r="C5"/>
  <c r="G5" s="1"/>
  <c r="O4" i="2"/>
  <c r="AL4" s="1"/>
  <c r="V10" i="1"/>
  <c r="W10" s="1"/>
  <c r="V7"/>
  <c r="W7" s="1"/>
  <c r="V15"/>
  <c r="W15" s="1"/>
  <c r="V11"/>
  <c r="W11" s="1"/>
  <c r="Q4"/>
  <c r="M4" s="1"/>
  <c r="G4"/>
  <c r="B4" s="1"/>
  <c r="V20"/>
  <c r="W20" s="1"/>
  <c r="J3" i="7" l="1"/>
  <c r="Q4" i="5"/>
  <c r="AL7" i="2"/>
  <c r="AL23"/>
  <c r="G12" i="1"/>
  <c r="L17"/>
  <c r="H17" s="1"/>
  <c r="F16" i="7"/>
  <c r="F17" i="5"/>
  <c r="E16" i="7" s="1"/>
  <c r="F18"/>
  <c r="F19" i="5"/>
  <c r="E18" i="7" s="1"/>
  <c r="H13"/>
  <c r="H14" i="5"/>
  <c r="G13" i="7" s="1"/>
  <c r="H16"/>
  <c r="H17" i="5"/>
  <c r="H18" i="7"/>
  <c r="H19" i="5"/>
  <c r="F17" i="7"/>
  <c r="F18" i="5"/>
  <c r="F10" i="7"/>
  <c r="F11" i="5"/>
  <c r="V13" i="1"/>
  <c r="W13" s="1"/>
  <c r="J8" i="5"/>
  <c r="F8"/>
  <c r="F12" i="7"/>
  <c r="F13" i="5"/>
  <c r="F20" i="7"/>
  <c r="F21" i="5"/>
  <c r="H17" i="7"/>
  <c r="H18" i="5"/>
  <c r="J15"/>
  <c r="F15"/>
  <c r="H20" i="7"/>
  <c r="H21" i="5"/>
  <c r="H14" i="7"/>
  <c r="H15" i="5"/>
  <c r="F13" i="7"/>
  <c r="F14" i="5"/>
  <c r="J10"/>
  <c r="B8" i="7"/>
  <c r="B9" i="5"/>
  <c r="B16" i="7"/>
  <c r="B17" i="5"/>
  <c r="A16" i="7" s="1"/>
  <c r="B10"/>
  <c r="B11" i="5"/>
  <c r="B3" i="7"/>
  <c r="B4" i="5"/>
  <c r="B9" i="7"/>
  <c r="B10" i="5"/>
  <c r="A9" i="7" s="1"/>
  <c r="J17" i="5"/>
  <c r="R5"/>
  <c r="E17" i="7"/>
  <c r="E13"/>
  <c r="R24" i="5"/>
  <c r="Q24" s="1"/>
  <c r="G9" i="1"/>
  <c r="AL8" i="2"/>
  <c r="AL24"/>
  <c r="L22" i="1"/>
  <c r="H22" s="1"/>
  <c r="AL3" i="2"/>
  <c r="AL15"/>
  <c r="L9" i="1"/>
  <c r="H9" s="1"/>
  <c r="L24"/>
  <c r="H24" s="1"/>
  <c r="AL22" i="2"/>
  <c r="AL16"/>
  <c r="AL5"/>
  <c r="L18" i="1"/>
  <c r="J19" i="5"/>
  <c r="G16" i="7"/>
  <c r="I14"/>
  <c r="I11"/>
  <c r="I3"/>
  <c r="R21" i="5"/>
  <c r="I7" i="7"/>
  <c r="I9"/>
  <c r="J23" i="5"/>
  <c r="I6" i="7"/>
  <c r="I13"/>
  <c r="I4"/>
  <c r="I18"/>
  <c r="G18"/>
  <c r="I16"/>
  <c r="R26" i="5"/>
  <c r="Q26" s="1"/>
  <c r="R22"/>
  <c r="Q22" s="1"/>
  <c r="E20" i="7"/>
  <c r="R16" i="5"/>
  <c r="J20"/>
  <c r="R7"/>
  <c r="Q7" s="1"/>
  <c r="J21"/>
  <c r="J24"/>
  <c r="E12" i="7"/>
  <c r="J13" i="5"/>
  <c r="R15"/>
  <c r="Q15" s="1"/>
  <c r="G17" i="7"/>
  <c r="J26" i="5"/>
  <c r="E15" i="7"/>
  <c r="F15"/>
  <c r="E8"/>
  <c r="F8"/>
  <c r="J11" i="5"/>
  <c r="J16"/>
  <c r="J25"/>
  <c r="J9"/>
  <c r="AF4"/>
  <c r="AE4" s="1"/>
  <c r="R8"/>
  <c r="Q8" s="1"/>
  <c r="E10" i="7"/>
  <c r="G19"/>
  <c r="H19"/>
  <c r="E7"/>
  <c r="F7"/>
  <c r="E9"/>
  <c r="F9"/>
  <c r="E14"/>
  <c r="F14"/>
  <c r="E19"/>
  <c r="F19"/>
  <c r="G12"/>
  <c r="H12"/>
  <c r="E6"/>
  <c r="F6"/>
  <c r="J18" i="5"/>
  <c r="G20" i="7"/>
  <c r="G14"/>
  <c r="E11"/>
  <c r="F11"/>
  <c r="G15"/>
  <c r="H15"/>
  <c r="E5"/>
  <c r="F5"/>
  <c r="A10"/>
  <c r="A11"/>
  <c r="A4"/>
  <c r="A7"/>
  <c r="A8"/>
  <c r="R14" i="5"/>
  <c r="Q14" s="1"/>
  <c r="B12" i="1"/>
  <c r="V12"/>
  <c r="W12" s="1"/>
  <c r="H8"/>
  <c r="V8"/>
  <c r="W8" s="1"/>
  <c r="B9"/>
  <c r="V9"/>
  <c r="W9" s="1"/>
  <c r="R6" i="5"/>
  <c r="R19"/>
  <c r="Q19" s="1"/>
  <c r="B17" i="1"/>
  <c r="V17"/>
  <c r="W17" s="1"/>
  <c r="H16"/>
  <c r="V16"/>
  <c r="W16" s="1"/>
  <c r="V14"/>
  <c r="W14" s="1"/>
  <c r="R23" i="5"/>
  <c r="Q23" s="1"/>
  <c r="R11"/>
  <c r="R12"/>
  <c r="R18"/>
  <c r="R13"/>
  <c r="R17"/>
  <c r="AL11" i="2"/>
  <c r="G23" i="1"/>
  <c r="G21"/>
  <c r="AL21" i="2"/>
  <c r="AL10"/>
  <c r="G22" i="1"/>
  <c r="AL9" i="2"/>
  <c r="AL25"/>
  <c r="AL14"/>
  <c r="R20" i="5"/>
  <c r="R25"/>
  <c r="Q25" s="1"/>
  <c r="R10"/>
  <c r="R9"/>
  <c r="AL19" i="2"/>
  <c r="G25" i="1"/>
  <c r="G24"/>
  <c r="L21"/>
  <c r="H21" s="1"/>
  <c r="AL13" i="2"/>
  <c r="L19" i="1"/>
  <c r="G26"/>
  <c r="AL17" i="2"/>
  <c r="AL6"/>
  <c r="L26" i="1"/>
  <c r="H26" s="1"/>
  <c r="V5"/>
  <c r="W5" s="1"/>
  <c r="B5"/>
  <c r="V4"/>
  <c r="W4" s="1"/>
  <c r="V6"/>
  <c r="W6" s="1"/>
  <c r="B6"/>
  <c r="J6" i="5"/>
  <c r="J8" i="7" l="1"/>
  <c r="Q9" i="5"/>
  <c r="J9" i="7"/>
  <c r="Q10" i="5"/>
  <c r="J16" i="7"/>
  <c r="Q17" i="5"/>
  <c r="J10" i="7"/>
  <c r="Q11" i="5"/>
  <c r="J5" i="7"/>
  <c r="Q6" i="5"/>
  <c r="J15" i="7"/>
  <c r="Q16" i="5"/>
  <c r="J12" i="7"/>
  <c r="Q13" i="5"/>
  <c r="J20" i="7"/>
  <c r="Q21" i="5"/>
  <c r="J19" i="7"/>
  <c r="Q20" i="5"/>
  <c r="J17" i="7"/>
  <c r="Q18" i="5"/>
  <c r="J4" i="7"/>
  <c r="Q5" i="5"/>
  <c r="J11" i="7"/>
  <c r="Q12" i="5"/>
  <c r="J18" i="7"/>
  <c r="J13"/>
  <c r="A3"/>
  <c r="J14"/>
  <c r="H18" i="1"/>
  <c r="V18"/>
  <c r="W18" s="1"/>
  <c r="J6" i="7"/>
  <c r="I19"/>
  <c r="I10"/>
  <c r="I12"/>
  <c r="I20"/>
  <c r="I8"/>
  <c r="I17"/>
  <c r="I15"/>
  <c r="I5"/>
  <c r="J7"/>
  <c r="A6"/>
  <c r="A5"/>
  <c r="B26" i="1"/>
  <c r="V26"/>
  <c r="W26" s="1"/>
  <c r="B24"/>
  <c r="V24"/>
  <c r="W24" s="1"/>
  <c r="H19"/>
  <c r="V19"/>
  <c r="W19" s="1"/>
  <c r="B25"/>
  <c r="V25"/>
  <c r="W25" s="1"/>
  <c r="B21"/>
  <c r="V21"/>
  <c r="W21" s="1"/>
  <c r="B22"/>
  <c r="V22"/>
  <c r="W22" s="1"/>
  <c r="B23"/>
  <c r="V23"/>
  <c r="W23" s="1"/>
  <c r="C3" i="7"/>
  <c r="F3" i="3" l="1"/>
  <c r="R3" s="1"/>
  <c r="S3" l="1"/>
</calcChain>
</file>

<file path=xl/sharedStrings.xml><?xml version="1.0" encoding="utf-8"?>
<sst xmlns="http://schemas.openxmlformats.org/spreadsheetml/2006/main" count="106" uniqueCount="91">
  <si>
    <t>Mindennapos tevékenység</t>
  </si>
  <si>
    <t>Motoros ügyesség</t>
  </si>
  <si>
    <t>Kommunikáció</t>
  </si>
  <si>
    <t>Szociális magatartás</t>
  </si>
  <si>
    <t>szobatisztaság</t>
  </si>
  <si>
    <t>kézmosás</t>
  </si>
  <si>
    <t>evés/ivás</t>
  </si>
  <si>
    <t>öltözködés</t>
  </si>
  <si>
    <t>finom motorika</t>
  </si>
  <si>
    <t>isk. előtti kézség</t>
  </si>
  <si>
    <t>nagy mozgás</t>
  </si>
  <si>
    <t>megf. viselk.</t>
  </si>
  <si>
    <t>teljes összes %</t>
  </si>
  <si>
    <t>Név / tevékenység</t>
  </si>
  <si>
    <t>Szobatisztaság jelenlegi</t>
  </si>
  <si>
    <t>Szobatisztaság napközben</t>
  </si>
  <si>
    <t>Mosakodás jelenlegi</t>
  </si>
  <si>
    <t>Mosakodás kézmosás jelenlegi</t>
  </si>
  <si>
    <t>Szobatisztaság összes</t>
  </si>
  <si>
    <t>Étkezés A</t>
  </si>
  <si>
    <t>Étkzés B</t>
  </si>
  <si>
    <t>Étkezés C</t>
  </si>
  <si>
    <t>Étkezés D</t>
  </si>
  <si>
    <t>Étkezés összes</t>
  </si>
  <si>
    <t>Ruházat vetkőzés</t>
  </si>
  <si>
    <t>Ruházat öltözés</t>
  </si>
  <si>
    <t>Ruházat összes</t>
  </si>
  <si>
    <t>Finom motorika A</t>
  </si>
  <si>
    <t>Finom motorika B</t>
  </si>
  <si>
    <t>Nagymotoros A</t>
  </si>
  <si>
    <t>Nagymotoros B</t>
  </si>
  <si>
    <t>Iskola előtti készség</t>
  </si>
  <si>
    <t>Kommunikáció beszéd megértés</t>
  </si>
  <si>
    <t>Kommunikáció nyelv használat</t>
  </si>
  <si>
    <t>Szociális magatartás A</t>
  </si>
  <si>
    <t>Szociális magatartás B</t>
  </si>
  <si>
    <t>Szociális magatartás C</t>
  </si>
  <si>
    <t>Szociális magatartás D</t>
  </si>
  <si>
    <t>Szociális magatartás E</t>
  </si>
  <si>
    <t>Szociális magatartás F</t>
  </si>
  <si>
    <t>Szociális magatartás G</t>
  </si>
  <si>
    <t>Teljes összesen</t>
  </si>
  <si>
    <t>H Gy</t>
  </si>
  <si>
    <t>Motoros képesség</t>
  </si>
  <si>
    <t xml:space="preserve">Kommunikáció  </t>
  </si>
  <si>
    <t xml:space="preserve">Szociális magatartás  </t>
  </si>
  <si>
    <t>%</t>
  </si>
  <si>
    <t>gyerekeknként</t>
  </si>
  <si>
    <t>gyerek</t>
  </si>
  <si>
    <t>ossz%</t>
  </si>
  <si>
    <t>VGy</t>
  </si>
  <si>
    <t>XY</t>
  </si>
  <si>
    <t>ZZ</t>
  </si>
  <si>
    <t>KGy</t>
  </si>
  <si>
    <t>5_%</t>
  </si>
  <si>
    <t>4_(%)</t>
  </si>
  <si>
    <t>3_(%)</t>
  </si>
  <si>
    <t>2_(%)</t>
  </si>
  <si>
    <t>1_(%)</t>
  </si>
  <si>
    <t>6_%</t>
  </si>
  <si>
    <t>7_%</t>
  </si>
  <si>
    <t>8_%</t>
  </si>
  <si>
    <t>9_%</t>
  </si>
  <si>
    <t>10_%</t>
  </si>
  <si>
    <t>11_%</t>
  </si>
  <si>
    <t>12_%</t>
  </si>
  <si>
    <t>isk. előtti készség 2</t>
  </si>
  <si>
    <t>Szoc. össz. pontszám</t>
  </si>
  <si>
    <t>Mindennapos össz. pontszám</t>
  </si>
  <si>
    <t>Motoros össz. pontszám</t>
  </si>
  <si>
    <t>Komm. össz. pontszám</t>
  </si>
  <si>
    <t>Mindennapos össz %</t>
  </si>
  <si>
    <t>Motoros össz %</t>
  </si>
  <si>
    <t>Kommunikáció össz %</t>
  </si>
  <si>
    <t>Szociális össz %</t>
  </si>
  <si>
    <t>teljes összes pont:</t>
  </si>
  <si>
    <t>beszéd értése pont</t>
  </si>
  <si>
    <t>nyelv használat pont</t>
  </si>
  <si>
    <t>isk. előtti készség 1 pont</t>
  </si>
  <si>
    <t>Mindennapos tev. Összesen pont</t>
  </si>
  <si>
    <t>Finom motorika összes pont</t>
  </si>
  <si>
    <t>Nagy motoros összesen pont</t>
  </si>
  <si>
    <t>Motors képesség összesen pont</t>
  </si>
  <si>
    <t>Kommunikáció összesen pont</t>
  </si>
  <si>
    <t>Szociális magatartás összesen pont</t>
  </si>
  <si>
    <t>Szociális magatartás teljes  Összes pont</t>
  </si>
  <si>
    <t>Százalékban is.</t>
  </si>
  <si>
    <t>százalékos arány ezzel ne számolj!</t>
  </si>
  <si>
    <t>13_%</t>
  </si>
  <si>
    <t>14_%</t>
  </si>
  <si>
    <t>15_%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</si>
</sst>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10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theme="6" tint="-0.499984740745262"/>
      <name val="Calibri"/>
      <family val="2"/>
      <charset val="238"/>
      <scheme val="minor"/>
    </font>
    <font>
      <sz val="11"/>
      <color theme="8" tint="0.3999755851924192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4" tint="0.59999389629810485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9" fontId="0" fillId="0" borderId="0" xfId="0" applyNumberFormat="1"/>
    <xf numFmtId="0" fontId="1" fillId="0" borderId="0" xfId="0" applyFont="1"/>
    <xf numFmtId="0" fontId="2" fillId="2" borderId="0" xfId="0" applyFont="1" applyFill="1" applyAlignment="1">
      <alignment horizontal="center" vertical="center" wrapText="1"/>
    </xf>
    <xf numFmtId="9" fontId="1" fillId="2" borderId="0" xfId="0" applyNumberFormat="1" applyFont="1" applyFill="1"/>
    <xf numFmtId="9" fontId="0" fillId="2" borderId="0" xfId="0" applyNumberFormat="1" applyFill="1"/>
    <xf numFmtId="0" fontId="2" fillId="3" borderId="0" xfId="0" applyFont="1" applyFill="1" applyAlignment="1">
      <alignment horizontal="center" vertical="center" wrapText="1"/>
    </xf>
    <xf numFmtId="9" fontId="1" fillId="3" borderId="0" xfId="0" applyNumberFormat="1" applyFont="1" applyFill="1"/>
    <xf numFmtId="9" fontId="0" fillId="3" borderId="0" xfId="0" applyNumberFormat="1" applyFill="1"/>
    <xf numFmtId="0" fontId="2" fillId="4" borderId="0" xfId="0" applyFont="1" applyFill="1" applyAlignment="1">
      <alignment horizontal="center" vertical="center" wrapText="1"/>
    </xf>
    <xf numFmtId="9" fontId="1" fillId="4" borderId="0" xfId="0" applyNumberFormat="1" applyFont="1" applyFill="1"/>
    <xf numFmtId="9" fontId="0" fillId="4" borderId="0" xfId="0" applyNumberFormat="1" applyFill="1"/>
    <xf numFmtId="0" fontId="2" fillId="5" borderId="0" xfId="0" applyFont="1" applyFill="1" applyAlignment="1">
      <alignment horizontal="center" vertical="center" wrapText="1"/>
    </xf>
    <xf numFmtId="9" fontId="1" fillId="5" borderId="0" xfId="0" applyNumberFormat="1" applyFont="1" applyFill="1"/>
    <xf numFmtId="9" fontId="0" fillId="5" borderId="0" xfId="0" applyNumberFormat="1" applyFill="1"/>
    <xf numFmtId="0" fontId="2" fillId="6" borderId="0" xfId="0" applyFont="1" applyFill="1" applyAlignment="1">
      <alignment horizontal="center" vertical="center" wrapText="1"/>
    </xf>
    <xf numFmtId="9" fontId="2" fillId="6" borderId="0" xfId="0" applyNumberFormat="1" applyFont="1" applyFill="1" applyAlignment="1">
      <alignment horizontal="center" vertical="center" wrapText="1"/>
    </xf>
    <xf numFmtId="0" fontId="1" fillId="6" borderId="0" xfId="0" applyFont="1" applyFill="1"/>
    <xf numFmtId="9" fontId="1" fillId="6" borderId="0" xfId="0" applyNumberFormat="1" applyFont="1" applyFill="1"/>
    <xf numFmtId="0" fontId="0" fillId="6" borderId="0" xfId="0" applyFill="1"/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3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4" fillId="2" borderId="0" xfId="0" applyFont="1" applyFill="1" applyAlignment="1">
      <alignment horizontal="center" vertical="center" wrapText="1"/>
    </xf>
    <xf numFmtId="0" fontId="5" fillId="0" borderId="0" xfId="0" applyFont="1"/>
    <xf numFmtId="0" fontId="5" fillId="11" borderId="0" xfId="0" applyFont="1" applyFill="1" applyAlignment="1">
      <alignment horizontal="center" vertical="center" wrapText="1"/>
    </xf>
    <xf numFmtId="1" fontId="0" fillId="0" borderId="0" xfId="0" applyNumberFormat="1"/>
    <xf numFmtId="1" fontId="0" fillId="0" borderId="0" xfId="0" applyNumberFormat="1" applyAlignment="1">
      <alignment vertical="center"/>
    </xf>
    <xf numFmtId="1" fontId="1" fillId="6" borderId="0" xfId="0" applyNumberFormat="1" applyFont="1" applyFill="1"/>
    <xf numFmtId="164" fontId="0" fillId="15" borderId="12" xfId="1" applyNumberFormat="1" applyFont="1" applyFill="1" applyBorder="1" applyAlignment="1">
      <alignment horizontal="centerContinuous" vertical="center"/>
    </xf>
    <xf numFmtId="164" fontId="0" fillId="15" borderId="13" xfId="1" applyNumberFormat="1" applyFont="1" applyFill="1" applyBorder="1" applyAlignment="1">
      <alignment horizontal="centerContinuous" vertical="center"/>
    </xf>
    <xf numFmtId="164" fontId="0" fillId="15" borderId="4" xfId="1" applyNumberFormat="1" applyFont="1" applyFill="1" applyBorder="1" applyAlignment="1">
      <alignment horizontal="center" vertical="center" wrapText="1"/>
    </xf>
    <xf numFmtId="164" fontId="0" fillId="15" borderId="0" xfId="1" applyNumberFormat="1" applyFont="1" applyFill="1" applyBorder="1" applyAlignment="1">
      <alignment horizontal="center" vertical="center" wrapText="1"/>
    </xf>
    <xf numFmtId="164" fontId="0" fillId="15" borderId="10" xfId="1" applyNumberFormat="1" applyFont="1" applyFill="1" applyBorder="1" applyAlignment="1">
      <alignment horizontal="center" vertical="center" wrapText="1"/>
    </xf>
    <xf numFmtId="164" fontId="0" fillId="15" borderId="10" xfId="1" applyNumberFormat="1" applyFont="1" applyFill="1" applyBorder="1"/>
    <xf numFmtId="164" fontId="0" fillId="15" borderId="11" xfId="1" applyNumberFormat="1" applyFont="1" applyFill="1" applyBorder="1"/>
    <xf numFmtId="164" fontId="0" fillId="16" borderId="10" xfId="1" applyNumberFormat="1" applyFont="1" applyFill="1" applyBorder="1" applyAlignment="1">
      <alignment horizontal="center" vertical="center" wrapText="1"/>
    </xf>
    <xf numFmtId="164" fontId="0" fillId="16" borderId="10" xfId="1" applyNumberFormat="1" applyFont="1" applyFill="1" applyBorder="1"/>
    <xf numFmtId="164" fontId="0" fillId="16" borderId="11" xfId="1" applyNumberFormat="1" applyFont="1" applyFill="1" applyBorder="1"/>
    <xf numFmtId="164" fontId="0" fillId="15" borderId="9" xfId="1" applyNumberFormat="1" applyFont="1" applyFill="1" applyBorder="1" applyAlignment="1">
      <alignment horizontal="center" vertical="center" wrapText="1"/>
    </xf>
    <xf numFmtId="164" fontId="0" fillId="15" borderId="14" xfId="1" applyNumberFormat="1" applyFont="1" applyFill="1" applyBorder="1" applyAlignment="1">
      <alignment horizontal="centerContinuous" vertical="center"/>
    </xf>
    <xf numFmtId="1" fontId="0" fillId="0" borderId="0" xfId="0" applyNumberFormat="1" applyFill="1"/>
    <xf numFmtId="164" fontId="0" fillId="0" borderId="0" xfId="1" applyNumberFormat="1" applyFont="1" applyFill="1"/>
    <xf numFmtId="0" fontId="0" fillId="0" borderId="0" xfId="0" applyFill="1"/>
    <xf numFmtId="164" fontId="0" fillId="17" borderId="3" xfId="1" applyNumberFormat="1" applyFont="1" applyFill="1" applyBorder="1" applyAlignment="1">
      <alignment horizontal="center" vertical="center" wrapText="1"/>
    </xf>
    <xf numFmtId="164" fontId="0" fillId="16" borderId="4" xfId="1" applyNumberFormat="1" applyFont="1" applyFill="1" applyBorder="1" applyAlignment="1">
      <alignment horizontal="center" vertical="center" wrapText="1"/>
    </xf>
    <xf numFmtId="164" fontId="0" fillId="16" borderId="0" xfId="1" applyNumberFormat="1" applyFont="1" applyFill="1" applyBorder="1" applyAlignment="1">
      <alignment horizontal="center" vertical="center" wrapText="1"/>
    </xf>
    <xf numFmtId="164" fontId="0" fillId="16" borderId="12" xfId="1" applyNumberFormat="1" applyFont="1" applyFill="1" applyBorder="1" applyAlignment="1">
      <alignment horizontal="centerContinuous" vertical="center"/>
    </xf>
    <xf numFmtId="164" fontId="0" fillId="16" borderId="13" xfId="1" applyNumberFormat="1" applyFont="1" applyFill="1" applyBorder="1" applyAlignment="1">
      <alignment horizontal="centerContinuous" vertical="center"/>
    </xf>
    <xf numFmtId="164" fontId="0" fillId="16" borderId="14" xfId="1" applyNumberFormat="1" applyFont="1" applyFill="1" applyBorder="1" applyAlignment="1">
      <alignment horizontal="centerContinuous" vertical="center"/>
    </xf>
    <xf numFmtId="164" fontId="0" fillId="15" borderId="1" xfId="1" applyNumberFormat="1" applyFont="1" applyFill="1" applyBorder="1" applyAlignment="1">
      <alignment horizontal="center" vertical="center" wrapText="1"/>
    </xf>
    <xf numFmtId="164" fontId="0" fillId="15" borderId="2" xfId="1" applyNumberFormat="1" applyFont="1" applyFill="1" applyBorder="1" applyAlignment="1">
      <alignment horizontal="center" vertical="center" wrapText="1"/>
    </xf>
    <xf numFmtId="164" fontId="0" fillId="15" borderId="3" xfId="1" applyNumberFormat="1" applyFont="1" applyFill="1" applyBorder="1" applyAlignment="1">
      <alignment horizontal="center" vertical="center" wrapText="1"/>
    </xf>
    <xf numFmtId="164" fontId="0" fillId="0" borderId="4" xfId="1" applyNumberFormat="1" applyFont="1" applyFill="1" applyBorder="1"/>
    <xf numFmtId="164" fontId="0" fillId="0" borderId="0" xfId="1" applyNumberFormat="1" applyFont="1" applyFill="1" applyBorder="1"/>
    <xf numFmtId="164" fontId="0" fillId="0" borderId="5" xfId="1" applyNumberFormat="1" applyFont="1" applyFill="1" applyBorder="1"/>
    <xf numFmtId="164" fontId="0" fillId="0" borderId="6" xfId="1" applyNumberFormat="1" applyFont="1" applyFill="1" applyBorder="1"/>
    <xf numFmtId="164" fontId="0" fillId="0" borderId="7" xfId="1" applyNumberFormat="1" applyFont="1" applyFill="1" applyBorder="1"/>
    <xf numFmtId="164" fontId="0" fillId="0" borderId="8" xfId="1" applyNumberFormat="1" applyFont="1" applyFill="1" applyBorder="1"/>
    <xf numFmtId="164" fontId="0" fillId="17" borderId="5" xfId="1" applyNumberFormat="1" applyFont="1" applyFill="1" applyBorder="1"/>
    <xf numFmtId="164" fontId="0" fillId="17" borderId="8" xfId="1" applyNumberFormat="1" applyFont="1" applyFill="1" applyBorder="1"/>
    <xf numFmtId="164" fontId="0" fillId="0" borderId="1" xfId="1" applyNumberFormat="1" applyFont="1" applyFill="1" applyBorder="1"/>
    <xf numFmtId="164" fontId="0" fillId="0" borderId="2" xfId="1" applyNumberFormat="1" applyFont="1" applyFill="1" applyBorder="1"/>
    <xf numFmtId="164" fontId="0" fillId="15" borderId="9" xfId="1" applyNumberFormat="1" applyFont="1" applyFill="1" applyBorder="1"/>
    <xf numFmtId="164" fontId="0" fillId="16" borderId="9" xfId="1" applyNumberFormat="1" applyFont="1" applyFill="1" applyBorder="1"/>
    <xf numFmtId="164" fontId="0" fillId="17" borderId="3" xfId="1" applyNumberFormat="1" applyFont="1" applyFill="1" applyBorder="1"/>
    <xf numFmtId="164" fontId="0" fillId="0" borderId="0" xfId="0" applyNumberFormat="1"/>
    <xf numFmtId="1" fontId="0" fillId="17" borderId="10" xfId="1" applyNumberFormat="1" applyFont="1" applyFill="1" applyBorder="1"/>
    <xf numFmtId="164" fontId="0" fillId="17" borderId="11" xfId="1" applyNumberFormat="1" applyFont="1" applyFill="1" applyBorder="1" applyAlignment="1">
      <alignment horizontal="center" vertical="center" wrapText="1"/>
    </xf>
    <xf numFmtId="164" fontId="0" fillId="17" borderId="8" xfId="1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/>
    <xf numFmtId="1" fontId="0" fillId="0" borderId="0" xfId="0" applyNumberFormat="1" applyFill="1" applyAlignment="1"/>
    <xf numFmtId="1" fontId="6" fillId="0" borderId="0" xfId="0" applyNumberFormat="1" applyFont="1" applyFill="1"/>
    <xf numFmtId="1" fontId="8" fillId="9" borderId="4" xfId="0" applyNumberFormat="1" applyFont="1" applyFill="1" applyBorder="1" applyAlignment="1">
      <alignment horizontal="center" vertical="center"/>
    </xf>
    <xf numFmtId="0" fontId="2" fillId="9" borderId="0" xfId="0" applyFont="1" applyFill="1" applyBorder="1" applyAlignment="1">
      <alignment horizontal="center" vertical="center" wrapText="1"/>
    </xf>
    <xf numFmtId="0" fontId="2" fillId="12" borderId="0" xfId="0" applyNumberFormat="1" applyFont="1" applyFill="1" applyBorder="1" applyAlignment="1">
      <alignment horizontal="center" vertical="center" wrapText="1"/>
    </xf>
    <xf numFmtId="0" fontId="2" fillId="12" borderId="0" xfId="0" applyFont="1" applyFill="1" applyBorder="1" applyAlignment="1">
      <alignment horizontal="center" vertical="center" wrapText="1"/>
    </xf>
    <xf numFmtId="0" fontId="2" fillId="13" borderId="0" xfId="0" applyNumberFormat="1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2" fillId="14" borderId="0" xfId="0" applyNumberFormat="1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0" xfId="0" applyNumberFormat="1" applyFont="1" applyBorder="1"/>
    <xf numFmtId="0" fontId="6" fillId="0" borderId="0" xfId="0" applyNumberFormat="1" applyFont="1" applyBorder="1"/>
    <xf numFmtId="0" fontId="1" fillId="0" borderId="0" xfId="0" applyFont="1" applyBorder="1"/>
    <xf numFmtId="0" fontId="1" fillId="0" borderId="5" xfId="0" applyFont="1" applyBorder="1"/>
    <xf numFmtId="0" fontId="3" fillId="0" borderId="0" xfId="0" applyNumberFormat="1" applyFont="1" applyBorder="1"/>
    <xf numFmtId="1" fontId="6" fillId="0" borderId="0" xfId="0" applyNumberFormat="1" applyFont="1" applyBorder="1"/>
    <xf numFmtId="0" fontId="0" fillId="0" borderId="0" xfId="0" applyBorder="1"/>
    <xf numFmtId="0" fontId="0" fillId="0" borderId="5" xfId="0" applyBorder="1"/>
    <xf numFmtId="0" fontId="3" fillId="0" borderId="7" xfId="0" applyNumberFormat="1" applyFont="1" applyBorder="1"/>
    <xf numFmtId="1" fontId="6" fillId="0" borderId="7" xfId="0" applyNumberFormat="1" applyFont="1" applyBorder="1"/>
    <xf numFmtId="0" fontId="0" fillId="0" borderId="7" xfId="0" applyBorder="1"/>
    <xf numFmtId="0" fontId="0" fillId="0" borderId="8" xfId="0" applyBorder="1"/>
    <xf numFmtId="1" fontId="3" fillId="3" borderId="4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1" fontId="2" fillId="3" borderId="0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" fontId="2" fillId="4" borderId="4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1" fontId="2" fillId="4" borderId="0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8" xfId="0" applyFont="1" applyBorder="1"/>
    <xf numFmtId="1" fontId="2" fillId="5" borderId="4" xfId="0" applyNumberFormat="1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" fontId="2" fillId="5" borderId="0" xfId="0" applyNumberFormat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" fillId="0" borderId="8" xfId="0" applyFont="1" applyBorder="1"/>
    <xf numFmtId="1" fontId="9" fillId="0" borderId="0" xfId="0" applyNumberFormat="1" applyFont="1" applyFill="1"/>
    <xf numFmtId="1" fontId="6" fillId="0" borderId="4" xfId="0" applyNumberFormat="1" applyFont="1" applyFill="1" applyBorder="1" applyAlignment="1"/>
    <xf numFmtId="1" fontId="6" fillId="0" borderId="6" xfId="0" applyNumberFormat="1" applyFont="1" applyFill="1" applyBorder="1" applyAlignment="1"/>
    <xf numFmtId="1" fontId="6" fillId="0" borderId="4" xfId="0" applyNumberFormat="1" applyFont="1" applyFill="1" applyBorder="1"/>
    <xf numFmtId="1" fontId="6" fillId="0" borderId="6" xfId="0" applyNumberFormat="1" applyFont="1" applyFill="1" applyBorder="1"/>
    <xf numFmtId="0" fontId="0" fillId="0" borderId="12" xfId="0" applyBorder="1" applyAlignment="1">
      <alignment horizontal="centerContinuous" vertical="center"/>
    </xf>
    <xf numFmtId="0" fontId="0" fillId="0" borderId="13" xfId="0" applyBorder="1" applyAlignment="1">
      <alignment horizontal="centerContinuous" vertical="center"/>
    </xf>
    <xf numFmtId="0" fontId="0" fillId="0" borderId="14" xfId="0" applyBorder="1" applyAlignment="1">
      <alignment horizontal="centerContinuous" vertical="center"/>
    </xf>
    <xf numFmtId="1" fontId="3" fillId="0" borderId="12" xfId="0" applyNumberFormat="1" applyFont="1" applyFill="1" applyBorder="1" applyAlignment="1">
      <alignment horizontal="centerContinuous"/>
    </xf>
    <xf numFmtId="0" fontId="3" fillId="0" borderId="13" xfId="0" applyFont="1" applyBorder="1" applyAlignment="1">
      <alignment horizontal="centerContinuous" vertical="center"/>
    </xf>
    <xf numFmtId="0" fontId="3" fillId="0" borderId="14" xfId="0" applyFont="1" applyBorder="1" applyAlignment="1">
      <alignment horizontal="centerContinuous" vertical="center"/>
    </xf>
    <xf numFmtId="1" fontId="0" fillId="0" borderId="12" xfId="0" applyNumberFormat="1" applyBorder="1" applyAlignment="1">
      <alignment horizontal="centerContinuous" vertical="center" wrapText="1"/>
    </xf>
    <xf numFmtId="0" fontId="0" fillId="8" borderId="0" xfId="0" applyFill="1" applyAlignment="1">
      <alignment horizontal="center" vertical="center"/>
    </xf>
    <xf numFmtId="0" fontId="0" fillId="9" borderId="0" xfId="0" applyFill="1" applyAlignment="1">
      <alignment horizontal="center"/>
    </xf>
    <xf numFmtId="0" fontId="0" fillId="7" borderId="0" xfId="0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0" borderId="0" xfId="0" applyAlignment="1">
      <alignment horizontal="center"/>
    </xf>
    <xf numFmtId="1" fontId="0" fillId="17" borderId="5" xfId="1" applyNumberFormat="1" applyFont="1" applyFill="1" applyBorder="1" applyAlignment="1">
      <alignment horizontal="center" vertical="center" wrapText="1"/>
    </xf>
    <xf numFmtId="164" fontId="0" fillId="15" borderId="1" xfId="1" applyNumberFormat="1" applyFont="1" applyFill="1" applyBorder="1" applyAlignment="1">
      <alignment horizontal="center" vertical="center"/>
    </xf>
    <xf numFmtId="164" fontId="0" fillId="15" borderId="2" xfId="1" applyNumberFormat="1" applyFont="1" applyFill="1" applyBorder="1" applyAlignment="1">
      <alignment horizontal="center" vertical="center"/>
    </xf>
    <xf numFmtId="164" fontId="0" fillId="15" borderId="3" xfId="1" applyNumberFormat="1" applyFont="1" applyFill="1" applyBorder="1" applyAlignment="1">
      <alignment horizontal="center" vertical="center"/>
    </xf>
    <xf numFmtId="164" fontId="0" fillId="16" borderId="12" xfId="1" applyNumberFormat="1" applyFont="1" applyFill="1" applyBorder="1" applyAlignment="1">
      <alignment horizontal="center" vertical="center"/>
    </xf>
    <xf numFmtId="164" fontId="0" fillId="16" borderId="13" xfId="1" applyNumberFormat="1" applyFont="1" applyFill="1" applyBorder="1" applyAlignment="1">
      <alignment horizontal="center" vertical="center"/>
    </xf>
    <xf numFmtId="164" fontId="0" fillId="16" borderId="14" xfId="1" applyNumberFormat="1" applyFont="1" applyFill="1" applyBorder="1" applyAlignment="1">
      <alignment horizontal="center" vertic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35"/>
  <sheetViews>
    <sheetView workbookViewId="0">
      <selection activeCell="E3" sqref="E3"/>
    </sheetView>
  </sheetViews>
  <sheetFormatPr defaultRowHeight="15"/>
  <cols>
    <col min="1" max="1" width="24.5703125" customWidth="1"/>
    <col min="2" max="2" width="13.7109375" customWidth="1"/>
    <col min="3" max="3" width="13.5703125" customWidth="1"/>
    <col min="4" max="4" width="12.7109375" customWidth="1"/>
    <col min="5" max="5" width="14.140625" customWidth="1"/>
    <col min="6" max="6" width="13.140625" customWidth="1"/>
    <col min="15" max="15" width="9.140625" style="27"/>
    <col min="19" max="19" width="13.5703125" customWidth="1"/>
    <col min="20" max="22" width="12.85546875" customWidth="1"/>
    <col min="23" max="23" width="12.5703125" style="27" customWidth="1"/>
    <col min="24" max="24" width="14.140625" customWidth="1"/>
    <col min="25" max="25" width="14.7109375" customWidth="1"/>
    <col min="26" max="26" width="12" customWidth="1"/>
    <col min="27" max="27" width="14.85546875" style="27" customWidth="1"/>
    <col min="28" max="28" width="12.5703125" customWidth="1"/>
    <col min="29" max="29" width="12.28515625" customWidth="1"/>
    <col min="30" max="30" width="13.42578125" customWidth="1"/>
    <col min="31" max="31" width="14.7109375" customWidth="1"/>
    <col min="32" max="32" width="13.5703125" customWidth="1"/>
    <col min="33" max="33" width="14" customWidth="1"/>
    <col min="34" max="34" width="13.42578125" customWidth="1"/>
    <col min="35" max="35" width="13.42578125" style="25" customWidth="1"/>
    <col min="36" max="36" width="12.5703125" customWidth="1"/>
    <col min="37" max="37" width="14.42578125" style="27" customWidth="1"/>
    <col min="38" max="38" width="9.140625" style="29"/>
  </cols>
  <sheetData>
    <row r="1" spans="1:38">
      <c r="B1" s="127" t="s">
        <v>0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6" t="s">
        <v>43</v>
      </c>
      <c r="Q1" s="126"/>
      <c r="R1" s="126"/>
      <c r="S1" s="126"/>
      <c r="T1" s="126"/>
      <c r="U1" s="126"/>
      <c r="V1" s="126"/>
      <c r="W1" s="126"/>
      <c r="X1" s="128" t="s">
        <v>44</v>
      </c>
      <c r="Y1" s="128"/>
      <c r="Z1" s="128"/>
      <c r="AA1" s="128"/>
      <c r="AB1" s="129" t="s">
        <v>45</v>
      </c>
      <c r="AC1" s="129"/>
      <c r="AD1" s="129"/>
      <c r="AE1" s="129"/>
      <c r="AF1" s="129"/>
      <c r="AG1" s="129"/>
      <c r="AH1" s="129"/>
      <c r="AI1" s="129"/>
      <c r="AJ1" s="129"/>
      <c r="AK1" s="129"/>
    </row>
    <row r="2" spans="1:38" ht="60">
      <c r="A2" s="23" t="s">
        <v>13</v>
      </c>
      <c r="B2" s="24" t="s">
        <v>14</v>
      </c>
      <c r="C2" s="24" t="s">
        <v>15</v>
      </c>
      <c r="D2" s="24" t="s">
        <v>16</v>
      </c>
      <c r="E2" s="24" t="s">
        <v>18</v>
      </c>
      <c r="F2" s="24" t="s">
        <v>17</v>
      </c>
      <c r="G2" s="24" t="s">
        <v>19</v>
      </c>
      <c r="H2" s="24" t="s">
        <v>20</v>
      </c>
      <c r="I2" s="24" t="s">
        <v>21</v>
      </c>
      <c r="J2" s="24" t="s">
        <v>22</v>
      </c>
      <c r="K2" s="24" t="s">
        <v>23</v>
      </c>
      <c r="L2" s="24" t="s">
        <v>24</v>
      </c>
      <c r="M2" s="24" t="s">
        <v>25</v>
      </c>
      <c r="N2" s="24" t="s">
        <v>26</v>
      </c>
      <c r="O2" s="28" t="s">
        <v>79</v>
      </c>
      <c r="P2" s="24" t="s">
        <v>27</v>
      </c>
      <c r="Q2" s="24" t="s">
        <v>28</v>
      </c>
      <c r="R2" s="24" t="s">
        <v>80</v>
      </c>
      <c r="S2" s="24" t="s">
        <v>29</v>
      </c>
      <c r="T2" s="24" t="s">
        <v>30</v>
      </c>
      <c r="U2" s="24" t="s">
        <v>81</v>
      </c>
      <c r="V2" s="24" t="s">
        <v>31</v>
      </c>
      <c r="W2" s="28" t="s">
        <v>82</v>
      </c>
      <c r="X2" s="24" t="s">
        <v>32</v>
      </c>
      <c r="Y2" s="24" t="s">
        <v>33</v>
      </c>
      <c r="Z2" s="24" t="s">
        <v>31</v>
      </c>
      <c r="AA2" s="28" t="s">
        <v>83</v>
      </c>
      <c r="AB2" s="24" t="s">
        <v>34</v>
      </c>
      <c r="AC2" s="24" t="s">
        <v>35</v>
      </c>
      <c r="AD2" s="24" t="s">
        <v>36</v>
      </c>
      <c r="AE2" s="24" t="s">
        <v>37</v>
      </c>
      <c r="AF2" s="24" t="s">
        <v>38</v>
      </c>
      <c r="AG2" s="24" t="s">
        <v>39</v>
      </c>
      <c r="AH2" s="24" t="s">
        <v>40</v>
      </c>
      <c r="AI2" s="26" t="s">
        <v>84</v>
      </c>
      <c r="AJ2" s="24" t="s">
        <v>31</v>
      </c>
      <c r="AK2" s="28" t="s">
        <v>85</v>
      </c>
      <c r="AL2" s="30" t="s">
        <v>41</v>
      </c>
    </row>
    <row r="3" spans="1:38">
      <c r="A3" t="s">
        <v>42</v>
      </c>
      <c r="B3">
        <v>3</v>
      </c>
      <c r="C3">
        <v>5</v>
      </c>
      <c r="D3">
        <v>5</v>
      </c>
      <c r="E3">
        <f>SUM(B3:D3)</f>
        <v>13</v>
      </c>
      <c r="F3">
        <v>5</v>
      </c>
      <c r="G3">
        <v>4</v>
      </c>
      <c r="H3">
        <v>5</v>
      </c>
      <c r="I3">
        <v>5</v>
      </c>
      <c r="J3">
        <v>4</v>
      </c>
      <c r="K3">
        <f>SUM(G3:J3)</f>
        <v>18</v>
      </c>
      <c r="L3">
        <v>3</v>
      </c>
      <c r="M3">
        <v>2</v>
      </c>
      <c r="N3">
        <f>SUM(L3:M3)</f>
        <v>5</v>
      </c>
      <c r="O3" s="27">
        <f t="shared" ref="O3:O35" si="0">SUM(N3,K3,F3,E3)</f>
        <v>41</v>
      </c>
      <c r="P3">
        <v>6</v>
      </c>
      <c r="Q3">
        <v>4</v>
      </c>
      <c r="R3">
        <f>SUM(P3:Q3)</f>
        <v>10</v>
      </c>
      <c r="S3">
        <v>4</v>
      </c>
      <c r="T3">
        <v>4</v>
      </c>
      <c r="U3">
        <f>SUM(S3:T3)</f>
        <v>8</v>
      </c>
      <c r="V3">
        <v>10</v>
      </c>
      <c r="W3" s="27">
        <f>SUM(R3,U3,V3)</f>
        <v>28</v>
      </c>
      <c r="X3">
        <v>6</v>
      </c>
      <c r="Y3">
        <v>6</v>
      </c>
      <c r="Z3">
        <v>19</v>
      </c>
      <c r="AA3" s="27">
        <f>SUM(X3:Z3)</f>
        <v>31</v>
      </c>
      <c r="AB3">
        <v>3</v>
      </c>
      <c r="AC3">
        <v>4</v>
      </c>
      <c r="AD3">
        <v>5</v>
      </c>
      <c r="AE3">
        <v>5</v>
      </c>
      <c r="AF3">
        <v>5</v>
      </c>
      <c r="AG3">
        <v>4</v>
      </c>
      <c r="AH3">
        <v>5</v>
      </c>
      <c r="AI3" s="25">
        <f>SUM(AB3:AH3)</f>
        <v>31</v>
      </c>
      <c r="AJ3">
        <v>11</v>
      </c>
      <c r="AK3" s="27">
        <f>SUM(AI3,AJ3)</f>
        <v>42</v>
      </c>
      <c r="AL3" s="29">
        <f>SUM(AK3,AA3,W3,O3)</f>
        <v>142</v>
      </c>
    </row>
    <row r="4" spans="1:38">
      <c r="E4">
        <f t="shared" ref="E4:E35" si="1">SUM(B4:D4)</f>
        <v>0</v>
      </c>
      <c r="K4">
        <f t="shared" ref="K4:K35" si="2">SUM(G4:J4)</f>
        <v>0</v>
      </c>
      <c r="N4">
        <f t="shared" ref="N4:N35" si="3">SUM(L4:M4)</f>
        <v>0</v>
      </c>
      <c r="O4" s="27">
        <f t="shared" si="0"/>
        <v>0</v>
      </c>
      <c r="R4">
        <f t="shared" ref="R4:R35" si="4">SUM(P4:Q4)</f>
        <v>0</v>
      </c>
      <c r="U4">
        <f t="shared" ref="U4:U35" si="5">SUM(S4:T4)</f>
        <v>0</v>
      </c>
      <c r="W4" s="27">
        <f t="shared" ref="W4:W35" si="6">SUM(R4,U4,V4)</f>
        <v>0</v>
      </c>
      <c r="AA4" s="27">
        <f t="shared" ref="AA4:AA35" si="7">SUM(X4:Z4)</f>
        <v>0</v>
      </c>
      <c r="AI4" s="25">
        <f t="shared" ref="AI4:AI35" si="8">SUM(AB4:AH4)</f>
        <v>0</v>
      </c>
      <c r="AK4" s="27">
        <f t="shared" ref="AK4:AK35" si="9">SUM(AI4,AJ4)</f>
        <v>0</v>
      </c>
      <c r="AL4" s="29">
        <f t="shared" ref="AL4:AL35" si="10">SUM(AK4,AA4,W4,O4)</f>
        <v>0</v>
      </c>
    </row>
    <row r="5" spans="1:38">
      <c r="E5">
        <f t="shared" si="1"/>
        <v>0</v>
      </c>
      <c r="K5">
        <f t="shared" si="2"/>
        <v>0</v>
      </c>
      <c r="N5">
        <f t="shared" si="3"/>
        <v>0</v>
      </c>
      <c r="O5" s="27">
        <f t="shared" si="0"/>
        <v>0</v>
      </c>
      <c r="R5">
        <f t="shared" si="4"/>
        <v>0</v>
      </c>
      <c r="U5">
        <f t="shared" si="5"/>
        <v>0</v>
      </c>
      <c r="W5" s="27">
        <f t="shared" si="6"/>
        <v>0</v>
      </c>
      <c r="AA5" s="27">
        <f t="shared" si="7"/>
        <v>0</v>
      </c>
      <c r="AI5" s="25">
        <f t="shared" si="8"/>
        <v>0</v>
      </c>
      <c r="AK5" s="27">
        <f t="shared" si="9"/>
        <v>0</v>
      </c>
      <c r="AL5" s="29">
        <f t="shared" si="10"/>
        <v>0</v>
      </c>
    </row>
    <row r="6" spans="1:38">
      <c r="E6">
        <f t="shared" si="1"/>
        <v>0</v>
      </c>
      <c r="K6">
        <f t="shared" si="2"/>
        <v>0</v>
      </c>
      <c r="N6">
        <f t="shared" si="3"/>
        <v>0</v>
      </c>
      <c r="O6" s="27">
        <f t="shared" si="0"/>
        <v>0</v>
      </c>
      <c r="R6">
        <f t="shared" si="4"/>
        <v>0</v>
      </c>
      <c r="U6">
        <f t="shared" si="5"/>
        <v>0</v>
      </c>
      <c r="W6" s="27">
        <f t="shared" si="6"/>
        <v>0</v>
      </c>
      <c r="AA6" s="27">
        <f t="shared" si="7"/>
        <v>0</v>
      </c>
      <c r="AI6" s="25">
        <f t="shared" si="8"/>
        <v>0</v>
      </c>
      <c r="AK6" s="27">
        <f t="shared" si="9"/>
        <v>0</v>
      </c>
      <c r="AL6" s="29">
        <f t="shared" si="10"/>
        <v>0</v>
      </c>
    </row>
    <row r="7" spans="1:38">
      <c r="E7">
        <f t="shared" si="1"/>
        <v>0</v>
      </c>
      <c r="K7">
        <f t="shared" si="2"/>
        <v>0</v>
      </c>
      <c r="N7">
        <f t="shared" si="3"/>
        <v>0</v>
      </c>
      <c r="O7" s="27">
        <f t="shared" si="0"/>
        <v>0</v>
      </c>
      <c r="R7">
        <f t="shared" si="4"/>
        <v>0</v>
      </c>
      <c r="U7">
        <f t="shared" si="5"/>
        <v>0</v>
      </c>
      <c r="W7" s="27">
        <f t="shared" si="6"/>
        <v>0</v>
      </c>
      <c r="AA7" s="27">
        <f t="shared" si="7"/>
        <v>0</v>
      </c>
      <c r="AI7" s="25">
        <f t="shared" si="8"/>
        <v>0</v>
      </c>
      <c r="AK7" s="27">
        <f t="shared" si="9"/>
        <v>0</v>
      </c>
      <c r="AL7" s="29">
        <f t="shared" si="10"/>
        <v>0</v>
      </c>
    </row>
    <row r="8" spans="1:38">
      <c r="E8">
        <f t="shared" si="1"/>
        <v>0</v>
      </c>
      <c r="K8">
        <f t="shared" si="2"/>
        <v>0</v>
      </c>
      <c r="N8">
        <f t="shared" si="3"/>
        <v>0</v>
      </c>
      <c r="O8" s="27">
        <f t="shared" si="0"/>
        <v>0</v>
      </c>
      <c r="R8">
        <f t="shared" si="4"/>
        <v>0</v>
      </c>
      <c r="U8">
        <f t="shared" si="5"/>
        <v>0</v>
      </c>
      <c r="W8" s="27">
        <f t="shared" si="6"/>
        <v>0</v>
      </c>
      <c r="AA8" s="27">
        <f t="shared" si="7"/>
        <v>0</v>
      </c>
      <c r="AI8" s="25">
        <f t="shared" si="8"/>
        <v>0</v>
      </c>
      <c r="AK8" s="27">
        <f t="shared" si="9"/>
        <v>0</v>
      </c>
      <c r="AL8" s="29">
        <f t="shared" si="10"/>
        <v>0</v>
      </c>
    </row>
    <row r="9" spans="1:38">
      <c r="E9">
        <f t="shared" si="1"/>
        <v>0</v>
      </c>
      <c r="K9">
        <f t="shared" si="2"/>
        <v>0</v>
      </c>
      <c r="N9">
        <f t="shared" si="3"/>
        <v>0</v>
      </c>
      <c r="O9" s="27">
        <f t="shared" si="0"/>
        <v>0</v>
      </c>
      <c r="R9">
        <f t="shared" si="4"/>
        <v>0</v>
      </c>
      <c r="U9">
        <f t="shared" si="5"/>
        <v>0</v>
      </c>
      <c r="W9" s="27">
        <f t="shared" si="6"/>
        <v>0</v>
      </c>
      <c r="AA9" s="27">
        <f t="shared" si="7"/>
        <v>0</v>
      </c>
      <c r="AI9" s="25">
        <f t="shared" si="8"/>
        <v>0</v>
      </c>
      <c r="AK9" s="27">
        <f t="shared" si="9"/>
        <v>0</v>
      </c>
      <c r="AL9" s="29">
        <f t="shared" si="10"/>
        <v>0</v>
      </c>
    </row>
    <row r="10" spans="1:38">
      <c r="E10">
        <f t="shared" si="1"/>
        <v>0</v>
      </c>
      <c r="K10">
        <f t="shared" si="2"/>
        <v>0</v>
      </c>
      <c r="N10">
        <f t="shared" si="3"/>
        <v>0</v>
      </c>
      <c r="O10" s="27">
        <f t="shared" si="0"/>
        <v>0</v>
      </c>
      <c r="R10">
        <f t="shared" si="4"/>
        <v>0</v>
      </c>
      <c r="U10">
        <f t="shared" si="5"/>
        <v>0</v>
      </c>
      <c r="W10" s="27">
        <f t="shared" si="6"/>
        <v>0</v>
      </c>
      <c r="AA10" s="27">
        <f t="shared" si="7"/>
        <v>0</v>
      </c>
      <c r="AI10" s="25">
        <f t="shared" si="8"/>
        <v>0</v>
      </c>
      <c r="AK10" s="27">
        <f t="shared" si="9"/>
        <v>0</v>
      </c>
      <c r="AL10" s="29">
        <f t="shared" si="10"/>
        <v>0</v>
      </c>
    </row>
    <row r="11" spans="1:38">
      <c r="E11">
        <f t="shared" si="1"/>
        <v>0</v>
      </c>
      <c r="K11">
        <f t="shared" si="2"/>
        <v>0</v>
      </c>
      <c r="N11">
        <f t="shared" si="3"/>
        <v>0</v>
      </c>
      <c r="O11" s="27">
        <f t="shared" si="0"/>
        <v>0</v>
      </c>
      <c r="R11">
        <f t="shared" si="4"/>
        <v>0</v>
      </c>
      <c r="U11">
        <f t="shared" si="5"/>
        <v>0</v>
      </c>
      <c r="W11" s="27">
        <f t="shared" si="6"/>
        <v>0</v>
      </c>
      <c r="AA11" s="27">
        <f t="shared" si="7"/>
        <v>0</v>
      </c>
      <c r="AI11" s="25">
        <f t="shared" si="8"/>
        <v>0</v>
      </c>
      <c r="AK11" s="27">
        <f t="shared" si="9"/>
        <v>0</v>
      </c>
      <c r="AL11" s="29">
        <f t="shared" si="10"/>
        <v>0</v>
      </c>
    </row>
    <row r="12" spans="1:38">
      <c r="E12">
        <f t="shared" si="1"/>
        <v>0</v>
      </c>
      <c r="K12">
        <f t="shared" si="2"/>
        <v>0</v>
      </c>
      <c r="N12">
        <f t="shared" si="3"/>
        <v>0</v>
      </c>
      <c r="O12" s="27">
        <f t="shared" si="0"/>
        <v>0</v>
      </c>
      <c r="R12">
        <f t="shared" si="4"/>
        <v>0</v>
      </c>
      <c r="U12">
        <f t="shared" si="5"/>
        <v>0</v>
      </c>
      <c r="W12" s="27">
        <f t="shared" si="6"/>
        <v>0</v>
      </c>
      <c r="AA12" s="27">
        <f t="shared" si="7"/>
        <v>0</v>
      </c>
      <c r="AI12" s="25">
        <f t="shared" si="8"/>
        <v>0</v>
      </c>
      <c r="AK12" s="27">
        <f t="shared" si="9"/>
        <v>0</v>
      </c>
      <c r="AL12" s="29">
        <f t="shared" si="10"/>
        <v>0</v>
      </c>
    </row>
    <row r="13" spans="1:38">
      <c r="E13">
        <f t="shared" si="1"/>
        <v>0</v>
      </c>
      <c r="K13">
        <f t="shared" si="2"/>
        <v>0</v>
      </c>
      <c r="N13">
        <f t="shared" si="3"/>
        <v>0</v>
      </c>
      <c r="O13" s="27">
        <f t="shared" si="0"/>
        <v>0</v>
      </c>
      <c r="R13">
        <f t="shared" si="4"/>
        <v>0</v>
      </c>
      <c r="U13">
        <f t="shared" si="5"/>
        <v>0</v>
      </c>
      <c r="W13" s="27">
        <f t="shared" si="6"/>
        <v>0</v>
      </c>
      <c r="AA13" s="27">
        <f t="shared" si="7"/>
        <v>0</v>
      </c>
      <c r="AI13" s="25">
        <f t="shared" si="8"/>
        <v>0</v>
      </c>
      <c r="AK13" s="27">
        <f t="shared" si="9"/>
        <v>0</v>
      </c>
      <c r="AL13" s="29">
        <f t="shared" si="10"/>
        <v>0</v>
      </c>
    </row>
    <row r="14" spans="1:38">
      <c r="E14">
        <f t="shared" si="1"/>
        <v>0</v>
      </c>
      <c r="K14">
        <f t="shared" si="2"/>
        <v>0</v>
      </c>
      <c r="N14">
        <f t="shared" si="3"/>
        <v>0</v>
      </c>
      <c r="O14" s="27">
        <f t="shared" si="0"/>
        <v>0</v>
      </c>
      <c r="R14">
        <f t="shared" si="4"/>
        <v>0</v>
      </c>
      <c r="U14">
        <f t="shared" si="5"/>
        <v>0</v>
      </c>
      <c r="W14" s="27">
        <f t="shared" si="6"/>
        <v>0</v>
      </c>
      <c r="AA14" s="27">
        <f t="shared" si="7"/>
        <v>0</v>
      </c>
      <c r="AI14" s="25">
        <f t="shared" si="8"/>
        <v>0</v>
      </c>
      <c r="AK14" s="27">
        <f t="shared" si="9"/>
        <v>0</v>
      </c>
      <c r="AL14" s="29">
        <f t="shared" si="10"/>
        <v>0</v>
      </c>
    </row>
    <row r="15" spans="1:38">
      <c r="E15">
        <f t="shared" si="1"/>
        <v>0</v>
      </c>
      <c r="K15">
        <f t="shared" si="2"/>
        <v>0</v>
      </c>
      <c r="N15">
        <f t="shared" si="3"/>
        <v>0</v>
      </c>
      <c r="O15" s="27">
        <f t="shared" si="0"/>
        <v>0</v>
      </c>
      <c r="R15">
        <f t="shared" si="4"/>
        <v>0</v>
      </c>
      <c r="U15">
        <f t="shared" si="5"/>
        <v>0</v>
      </c>
      <c r="W15" s="27">
        <f t="shared" si="6"/>
        <v>0</v>
      </c>
      <c r="AA15" s="27">
        <f t="shared" si="7"/>
        <v>0</v>
      </c>
      <c r="AI15" s="25">
        <f t="shared" si="8"/>
        <v>0</v>
      </c>
      <c r="AK15" s="27">
        <f t="shared" si="9"/>
        <v>0</v>
      </c>
      <c r="AL15" s="29">
        <f t="shared" si="10"/>
        <v>0</v>
      </c>
    </row>
    <row r="16" spans="1:38">
      <c r="E16">
        <f t="shared" si="1"/>
        <v>0</v>
      </c>
      <c r="K16">
        <f t="shared" si="2"/>
        <v>0</v>
      </c>
      <c r="N16">
        <f t="shared" si="3"/>
        <v>0</v>
      </c>
      <c r="O16" s="27">
        <f t="shared" si="0"/>
        <v>0</v>
      </c>
      <c r="R16">
        <f t="shared" si="4"/>
        <v>0</v>
      </c>
      <c r="U16">
        <f t="shared" si="5"/>
        <v>0</v>
      </c>
      <c r="W16" s="27">
        <f t="shared" si="6"/>
        <v>0</v>
      </c>
      <c r="AA16" s="27">
        <f t="shared" si="7"/>
        <v>0</v>
      </c>
      <c r="AI16" s="25">
        <f t="shared" si="8"/>
        <v>0</v>
      </c>
      <c r="AK16" s="27">
        <f t="shared" si="9"/>
        <v>0</v>
      </c>
      <c r="AL16" s="29">
        <f t="shared" si="10"/>
        <v>0</v>
      </c>
    </row>
    <row r="17" spans="5:38">
      <c r="E17">
        <f t="shared" si="1"/>
        <v>0</v>
      </c>
      <c r="K17">
        <f t="shared" si="2"/>
        <v>0</v>
      </c>
      <c r="N17">
        <f t="shared" si="3"/>
        <v>0</v>
      </c>
      <c r="O17" s="27">
        <f t="shared" si="0"/>
        <v>0</v>
      </c>
      <c r="R17">
        <f t="shared" si="4"/>
        <v>0</v>
      </c>
      <c r="U17">
        <f t="shared" si="5"/>
        <v>0</v>
      </c>
      <c r="W17" s="27">
        <f t="shared" si="6"/>
        <v>0</v>
      </c>
      <c r="AA17" s="27">
        <f t="shared" si="7"/>
        <v>0</v>
      </c>
      <c r="AI17" s="25">
        <f t="shared" si="8"/>
        <v>0</v>
      </c>
      <c r="AK17" s="27">
        <f t="shared" si="9"/>
        <v>0</v>
      </c>
      <c r="AL17" s="29">
        <f t="shared" si="10"/>
        <v>0</v>
      </c>
    </row>
    <row r="18" spans="5:38">
      <c r="E18">
        <f t="shared" si="1"/>
        <v>0</v>
      </c>
      <c r="K18">
        <f t="shared" si="2"/>
        <v>0</v>
      </c>
      <c r="N18">
        <f t="shared" si="3"/>
        <v>0</v>
      </c>
      <c r="O18" s="27">
        <f t="shared" si="0"/>
        <v>0</v>
      </c>
      <c r="R18">
        <f t="shared" si="4"/>
        <v>0</v>
      </c>
      <c r="U18">
        <f t="shared" si="5"/>
        <v>0</v>
      </c>
      <c r="W18" s="27">
        <f t="shared" si="6"/>
        <v>0</v>
      </c>
      <c r="AA18" s="27">
        <f t="shared" si="7"/>
        <v>0</v>
      </c>
      <c r="AI18" s="25">
        <f t="shared" si="8"/>
        <v>0</v>
      </c>
      <c r="AK18" s="27">
        <f t="shared" si="9"/>
        <v>0</v>
      </c>
      <c r="AL18" s="29">
        <f t="shared" si="10"/>
        <v>0</v>
      </c>
    </row>
    <row r="19" spans="5:38">
      <c r="E19">
        <f t="shared" si="1"/>
        <v>0</v>
      </c>
      <c r="K19">
        <f t="shared" si="2"/>
        <v>0</v>
      </c>
      <c r="N19">
        <f t="shared" si="3"/>
        <v>0</v>
      </c>
      <c r="O19" s="27">
        <f t="shared" si="0"/>
        <v>0</v>
      </c>
      <c r="R19">
        <f t="shared" si="4"/>
        <v>0</v>
      </c>
      <c r="U19">
        <f t="shared" si="5"/>
        <v>0</v>
      </c>
      <c r="W19" s="27">
        <f t="shared" si="6"/>
        <v>0</v>
      </c>
      <c r="AA19" s="27">
        <f t="shared" si="7"/>
        <v>0</v>
      </c>
      <c r="AI19" s="25">
        <f t="shared" si="8"/>
        <v>0</v>
      </c>
      <c r="AK19" s="27">
        <f t="shared" si="9"/>
        <v>0</v>
      </c>
      <c r="AL19" s="29">
        <f t="shared" si="10"/>
        <v>0</v>
      </c>
    </row>
    <row r="20" spans="5:38">
      <c r="E20">
        <f t="shared" si="1"/>
        <v>0</v>
      </c>
      <c r="K20">
        <f t="shared" si="2"/>
        <v>0</v>
      </c>
      <c r="N20">
        <f t="shared" si="3"/>
        <v>0</v>
      </c>
      <c r="O20" s="27">
        <f t="shared" si="0"/>
        <v>0</v>
      </c>
      <c r="R20">
        <f t="shared" si="4"/>
        <v>0</v>
      </c>
      <c r="U20">
        <f t="shared" si="5"/>
        <v>0</v>
      </c>
      <c r="W20" s="27">
        <f t="shared" si="6"/>
        <v>0</v>
      </c>
      <c r="AA20" s="27">
        <f t="shared" si="7"/>
        <v>0</v>
      </c>
      <c r="AI20" s="25">
        <f t="shared" si="8"/>
        <v>0</v>
      </c>
      <c r="AK20" s="27">
        <f t="shared" si="9"/>
        <v>0</v>
      </c>
      <c r="AL20" s="29">
        <f t="shared" si="10"/>
        <v>0</v>
      </c>
    </row>
    <row r="21" spans="5:38">
      <c r="E21">
        <f t="shared" si="1"/>
        <v>0</v>
      </c>
      <c r="K21">
        <f t="shared" si="2"/>
        <v>0</v>
      </c>
      <c r="N21">
        <f t="shared" si="3"/>
        <v>0</v>
      </c>
      <c r="O21" s="27">
        <f t="shared" si="0"/>
        <v>0</v>
      </c>
      <c r="R21">
        <f t="shared" si="4"/>
        <v>0</v>
      </c>
      <c r="U21">
        <f t="shared" si="5"/>
        <v>0</v>
      </c>
      <c r="W21" s="27">
        <f t="shared" si="6"/>
        <v>0</v>
      </c>
      <c r="AA21" s="27">
        <f t="shared" si="7"/>
        <v>0</v>
      </c>
      <c r="AI21" s="25">
        <f t="shared" si="8"/>
        <v>0</v>
      </c>
      <c r="AK21" s="27">
        <f t="shared" si="9"/>
        <v>0</v>
      </c>
      <c r="AL21" s="29">
        <f t="shared" si="10"/>
        <v>0</v>
      </c>
    </row>
    <row r="22" spans="5:38">
      <c r="E22">
        <f t="shared" si="1"/>
        <v>0</v>
      </c>
      <c r="K22">
        <f t="shared" si="2"/>
        <v>0</v>
      </c>
      <c r="N22">
        <f t="shared" si="3"/>
        <v>0</v>
      </c>
      <c r="O22" s="27">
        <f t="shared" si="0"/>
        <v>0</v>
      </c>
      <c r="R22">
        <f t="shared" si="4"/>
        <v>0</v>
      </c>
      <c r="U22">
        <f t="shared" si="5"/>
        <v>0</v>
      </c>
      <c r="W22" s="27">
        <f t="shared" si="6"/>
        <v>0</v>
      </c>
      <c r="AA22" s="27">
        <f t="shared" si="7"/>
        <v>0</v>
      </c>
      <c r="AI22" s="25">
        <f t="shared" si="8"/>
        <v>0</v>
      </c>
      <c r="AK22" s="27">
        <f t="shared" si="9"/>
        <v>0</v>
      </c>
      <c r="AL22" s="29">
        <f t="shared" si="10"/>
        <v>0</v>
      </c>
    </row>
    <row r="23" spans="5:38">
      <c r="E23">
        <f t="shared" si="1"/>
        <v>0</v>
      </c>
      <c r="K23">
        <f t="shared" si="2"/>
        <v>0</v>
      </c>
      <c r="N23">
        <f t="shared" si="3"/>
        <v>0</v>
      </c>
      <c r="O23" s="27">
        <f t="shared" si="0"/>
        <v>0</v>
      </c>
      <c r="R23">
        <f t="shared" si="4"/>
        <v>0</v>
      </c>
      <c r="U23">
        <f t="shared" si="5"/>
        <v>0</v>
      </c>
      <c r="W23" s="27">
        <f t="shared" si="6"/>
        <v>0</v>
      </c>
      <c r="AA23" s="27">
        <f t="shared" si="7"/>
        <v>0</v>
      </c>
      <c r="AI23" s="25">
        <f t="shared" si="8"/>
        <v>0</v>
      </c>
      <c r="AK23" s="27">
        <f t="shared" si="9"/>
        <v>0</v>
      </c>
      <c r="AL23" s="29">
        <f t="shared" si="10"/>
        <v>0</v>
      </c>
    </row>
    <row r="24" spans="5:38">
      <c r="E24">
        <f t="shared" si="1"/>
        <v>0</v>
      </c>
      <c r="K24">
        <f t="shared" si="2"/>
        <v>0</v>
      </c>
      <c r="N24">
        <f t="shared" si="3"/>
        <v>0</v>
      </c>
      <c r="O24" s="27">
        <f t="shared" si="0"/>
        <v>0</v>
      </c>
      <c r="R24">
        <f t="shared" si="4"/>
        <v>0</v>
      </c>
      <c r="U24">
        <f t="shared" si="5"/>
        <v>0</v>
      </c>
      <c r="W24" s="27">
        <f t="shared" si="6"/>
        <v>0</v>
      </c>
      <c r="AA24" s="27">
        <f t="shared" si="7"/>
        <v>0</v>
      </c>
      <c r="AI24" s="25">
        <f t="shared" si="8"/>
        <v>0</v>
      </c>
      <c r="AK24" s="27">
        <f t="shared" si="9"/>
        <v>0</v>
      </c>
      <c r="AL24" s="29">
        <f t="shared" si="10"/>
        <v>0</v>
      </c>
    </row>
    <row r="25" spans="5:38">
      <c r="E25">
        <f t="shared" si="1"/>
        <v>0</v>
      </c>
      <c r="K25">
        <f t="shared" si="2"/>
        <v>0</v>
      </c>
      <c r="N25">
        <f t="shared" si="3"/>
        <v>0</v>
      </c>
      <c r="O25" s="27">
        <f t="shared" si="0"/>
        <v>0</v>
      </c>
      <c r="R25">
        <f t="shared" si="4"/>
        <v>0</v>
      </c>
      <c r="U25">
        <f t="shared" si="5"/>
        <v>0</v>
      </c>
      <c r="W25" s="27">
        <f t="shared" si="6"/>
        <v>0</v>
      </c>
      <c r="AA25" s="27">
        <f t="shared" si="7"/>
        <v>0</v>
      </c>
      <c r="AI25" s="25">
        <f t="shared" si="8"/>
        <v>0</v>
      </c>
      <c r="AK25" s="27">
        <f t="shared" si="9"/>
        <v>0</v>
      </c>
      <c r="AL25" s="29">
        <f t="shared" si="10"/>
        <v>0</v>
      </c>
    </row>
    <row r="26" spans="5:38">
      <c r="E26">
        <f t="shared" si="1"/>
        <v>0</v>
      </c>
      <c r="K26">
        <f t="shared" si="2"/>
        <v>0</v>
      </c>
      <c r="N26">
        <f t="shared" si="3"/>
        <v>0</v>
      </c>
      <c r="O26" s="27">
        <f t="shared" si="0"/>
        <v>0</v>
      </c>
      <c r="R26">
        <f t="shared" si="4"/>
        <v>0</v>
      </c>
      <c r="U26">
        <f t="shared" si="5"/>
        <v>0</v>
      </c>
      <c r="W26" s="27">
        <f t="shared" si="6"/>
        <v>0</v>
      </c>
      <c r="AA26" s="27">
        <f t="shared" si="7"/>
        <v>0</v>
      </c>
      <c r="AI26" s="25">
        <f t="shared" si="8"/>
        <v>0</v>
      </c>
      <c r="AK26" s="27">
        <f t="shared" si="9"/>
        <v>0</v>
      </c>
      <c r="AL26" s="29">
        <f t="shared" si="10"/>
        <v>0</v>
      </c>
    </row>
    <row r="27" spans="5:38">
      <c r="E27">
        <f t="shared" si="1"/>
        <v>0</v>
      </c>
      <c r="K27">
        <f t="shared" si="2"/>
        <v>0</v>
      </c>
      <c r="N27">
        <f t="shared" si="3"/>
        <v>0</v>
      </c>
      <c r="O27" s="27">
        <f t="shared" si="0"/>
        <v>0</v>
      </c>
      <c r="R27">
        <f t="shared" si="4"/>
        <v>0</v>
      </c>
      <c r="U27">
        <f t="shared" si="5"/>
        <v>0</v>
      </c>
      <c r="W27" s="27">
        <f t="shared" si="6"/>
        <v>0</v>
      </c>
      <c r="AA27" s="27">
        <f t="shared" si="7"/>
        <v>0</v>
      </c>
      <c r="AI27" s="25">
        <f t="shared" si="8"/>
        <v>0</v>
      </c>
      <c r="AK27" s="27">
        <f t="shared" si="9"/>
        <v>0</v>
      </c>
      <c r="AL27" s="29">
        <f t="shared" si="10"/>
        <v>0</v>
      </c>
    </row>
    <row r="28" spans="5:38">
      <c r="E28">
        <f t="shared" si="1"/>
        <v>0</v>
      </c>
      <c r="K28">
        <f t="shared" si="2"/>
        <v>0</v>
      </c>
      <c r="N28">
        <f t="shared" si="3"/>
        <v>0</v>
      </c>
      <c r="O28" s="27">
        <f t="shared" si="0"/>
        <v>0</v>
      </c>
      <c r="R28">
        <f t="shared" si="4"/>
        <v>0</v>
      </c>
      <c r="U28">
        <f t="shared" si="5"/>
        <v>0</v>
      </c>
      <c r="W28" s="27">
        <f t="shared" si="6"/>
        <v>0</v>
      </c>
      <c r="AA28" s="27">
        <f t="shared" si="7"/>
        <v>0</v>
      </c>
      <c r="AI28" s="25">
        <f t="shared" si="8"/>
        <v>0</v>
      </c>
      <c r="AK28" s="27">
        <f t="shared" si="9"/>
        <v>0</v>
      </c>
      <c r="AL28" s="29">
        <f t="shared" si="10"/>
        <v>0</v>
      </c>
    </row>
    <row r="29" spans="5:38">
      <c r="E29">
        <f t="shared" si="1"/>
        <v>0</v>
      </c>
      <c r="K29">
        <f t="shared" si="2"/>
        <v>0</v>
      </c>
      <c r="N29">
        <f t="shared" si="3"/>
        <v>0</v>
      </c>
      <c r="O29" s="27">
        <f t="shared" si="0"/>
        <v>0</v>
      </c>
      <c r="R29">
        <f t="shared" si="4"/>
        <v>0</v>
      </c>
      <c r="U29">
        <f t="shared" si="5"/>
        <v>0</v>
      </c>
      <c r="W29" s="27">
        <f t="shared" si="6"/>
        <v>0</v>
      </c>
      <c r="AA29" s="27">
        <f t="shared" si="7"/>
        <v>0</v>
      </c>
      <c r="AI29" s="25">
        <f t="shared" si="8"/>
        <v>0</v>
      </c>
      <c r="AK29" s="27">
        <f t="shared" si="9"/>
        <v>0</v>
      </c>
      <c r="AL29" s="29">
        <f t="shared" si="10"/>
        <v>0</v>
      </c>
    </row>
    <row r="30" spans="5:38">
      <c r="E30">
        <f t="shared" si="1"/>
        <v>0</v>
      </c>
      <c r="K30">
        <f t="shared" si="2"/>
        <v>0</v>
      </c>
      <c r="N30">
        <f t="shared" si="3"/>
        <v>0</v>
      </c>
      <c r="O30" s="27">
        <f t="shared" si="0"/>
        <v>0</v>
      </c>
      <c r="R30">
        <f t="shared" si="4"/>
        <v>0</v>
      </c>
      <c r="U30">
        <f t="shared" si="5"/>
        <v>0</v>
      </c>
      <c r="W30" s="27">
        <f t="shared" si="6"/>
        <v>0</v>
      </c>
      <c r="AA30" s="27">
        <f t="shared" si="7"/>
        <v>0</v>
      </c>
      <c r="AI30" s="25">
        <f t="shared" si="8"/>
        <v>0</v>
      </c>
      <c r="AK30" s="27">
        <f t="shared" si="9"/>
        <v>0</v>
      </c>
      <c r="AL30" s="29">
        <f t="shared" si="10"/>
        <v>0</v>
      </c>
    </row>
    <row r="31" spans="5:38">
      <c r="E31">
        <f t="shared" si="1"/>
        <v>0</v>
      </c>
      <c r="K31">
        <f t="shared" si="2"/>
        <v>0</v>
      </c>
      <c r="N31">
        <f t="shared" si="3"/>
        <v>0</v>
      </c>
      <c r="O31" s="27">
        <f t="shared" si="0"/>
        <v>0</v>
      </c>
      <c r="R31">
        <f t="shared" si="4"/>
        <v>0</v>
      </c>
      <c r="U31">
        <f t="shared" si="5"/>
        <v>0</v>
      </c>
      <c r="W31" s="27">
        <f t="shared" si="6"/>
        <v>0</v>
      </c>
      <c r="AA31" s="27">
        <f t="shared" si="7"/>
        <v>0</v>
      </c>
      <c r="AI31" s="25">
        <f t="shared" si="8"/>
        <v>0</v>
      </c>
      <c r="AK31" s="27">
        <f t="shared" si="9"/>
        <v>0</v>
      </c>
      <c r="AL31" s="29">
        <f t="shared" si="10"/>
        <v>0</v>
      </c>
    </row>
    <row r="32" spans="5:38">
      <c r="E32">
        <f t="shared" si="1"/>
        <v>0</v>
      </c>
      <c r="K32">
        <f t="shared" si="2"/>
        <v>0</v>
      </c>
      <c r="N32">
        <f t="shared" si="3"/>
        <v>0</v>
      </c>
      <c r="O32" s="27">
        <f t="shared" si="0"/>
        <v>0</v>
      </c>
      <c r="R32">
        <f t="shared" si="4"/>
        <v>0</v>
      </c>
      <c r="U32">
        <f t="shared" si="5"/>
        <v>0</v>
      </c>
      <c r="W32" s="27">
        <f t="shared" si="6"/>
        <v>0</v>
      </c>
      <c r="AA32" s="27">
        <f t="shared" si="7"/>
        <v>0</v>
      </c>
      <c r="AI32" s="25">
        <f t="shared" si="8"/>
        <v>0</v>
      </c>
      <c r="AK32" s="27">
        <f t="shared" si="9"/>
        <v>0</v>
      </c>
      <c r="AL32" s="29">
        <f t="shared" si="10"/>
        <v>0</v>
      </c>
    </row>
    <row r="33" spans="5:38">
      <c r="E33">
        <f t="shared" si="1"/>
        <v>0</v>
      </c>
      <c r="K33">
        <f t="shared" si="2"/>
        <v>0</v>
      </c>
      <c r="N33">
        <f t="shared" si="3"/>
        <v>0</v>
      </c>
      <c r="O33" s="27">
        <f t="shared" si="0"/>
        <v>0</v>
      </c>
      <c r="R33">
        <f t="shared" si="4"/>
        <v>0</v>
      </c>
      <c r="U33">
        <f t="shared" si="5"/>
        <v>0</v>
      </c>
      <c r="W33" s="27">
        <f t="shared" si="6"/>
        <v>0</v>
      </c>
      <c r="AA33" s="27">
        <f t="shared" si="7"/>
        <v>0</v>
      </c>
      <c r="AI33" s="25">
        <f t="shared" si="8"/>
        <v>0</v>
      </c>
      <c r="AK33" s="27">
        <f t="shared" si="9"/>
        <v>0</v>
      </c>
      <c r="AL33" s="29">
        <f t="shared" si="10"/>
        <v>0</v>
      </c>
    </row>
    <row r="34" spans="5:38">
      <c r="E34">
        <f t="shared" si="1"/>
        <v>0</v>
      </c>
      <c r="K34">
        <f t="shared" si="2"/>
        <v>0</v>
      </c>
      <c r="N34">
        <f t="shared" si="3"/>
        <v>0</v>
      </c>
      <c r="O34" s="27">
        <f t="shared" si="0"/>
        <v>0</v>
      </c>
      <c r="R34">
        <f t="shared" si="4"/>
        <v>0</v>
      </c>
      <c r="U34">
        <f t="shared" si="5"/>
        <v>0</v>
      </c>
      <c r="W34" s="27">
        <f t="shared" si="6"/>
        <v>0</v>
      </c>
      <c r="AA34" s="27">
        <f t="shared" si="7"/>
        <v>0</v>
      </c>
      <c r="AI34" s="25">
        <f t="shared" si="8"/>
        <v>0</v>
      </c>
      <c r="AK34" s="27">
        <f t="shared" si="9"/>
        <v>0</v>
      </c>
      <c r="AL34" s="29">
        <f t="shared" si="10"/>
        <v>0</v>
      </c>
    </row>
    <row r="35" spans="5:38">
      <c r="E35">
        <f t="shared" si="1"/>
        <v>0</v>
      </c>
      <c r="K35">
        <f t="shared" si="2"/>
        <v>0</v>
      </c>
      <c r="N35">
        <f t="shared" si="3"/>
        <v>0</v>
      </c>
      <c r="O35" s="27">
        <f t="shared" si="0"/>
        <v>0</v>
      </c>
      <c r="R35">
        <f t="shared" si="4"/>
        <v>0</v>
      </c>
      <c r="U35">
        <f t="shared" si="5"/>
        <v>0</v>
      </c>
      <c r="W35" s="27">
        <f t="shared" si="6"/>
        <v>0</v>
      </c>
      <c r="AA35" s="27">
        <f t="shared" si="7"/>
        <v>0</v>
      </c>
      <c r="AI35" s="25">
        <f t="shared" si="8"/>
        <v>0</v>
      </c>
      <c r="AK35" s="27">
        <f t="shared" si="9"/>
        <v>0</v>
      </c>
      <c r="AL35" s="29">
        <f t="shared" si="10"/>
        <v>0</v>
      </c>
    </row>
  </sheetData>
  <mergeCells count="4">
    <mergeCell ref="P1:W1"/>
    <mergeCell ref="B1:O1"/>
    <mergeCell ref="X1:AA1"/>
    <mergeCell ref="AB1:A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26"/>
  <sheetViews>
    <sheetView workbookViewId="0">
      <selection activeCell="W1" sqref="W1"/>
    </sheetView>
  </sheetViews>
  <sheetFormatPr defaultRowHeight="15"/>
  <cols>
    <col min="1" max="1" width="14.42578125" bestFit="1" customWidth="1"/>
    <col min="2" max="2" width="8.5703125" customWidth="1"/>
    <col min="3" max="3" width="12.5703125" bestFit="1" customWidth="1"/>
    <col min="4" max="4" width="9.5703125" customWidth="1"/>
    <col min="6" max="6" width="9.28515625" customWidth="1"/>
    <col min="7" max="7" width="13.140625" customWidth="1"/>
    <col min="8" max="8" width="8" customWidth="1"/>
    <col min="12" max="12" width="8.85546875" customWidth="1"/>
    <col min="13" max="13" width="8.140625" customWidth="1"/>
    <col min="23" max="23" width="9.140625" style="4"/>
  </cols>
  <sheetData>
    <row r="1" spans="1:23" ht="105">
      <c r="A1" t="s">
        <v>86</v>
      </c>
      <c r="B1" s="3" t="s">
        <v>87</v>
      </c>
      <c r="C1" s="130" t="s">
        <v>0</v>
      </c>
      <c r="D1" s="130"/>
      <c r="E1" s="130"/>
      <c r="F1" s="130"/>
      <c r="G1" s="130"/>
      <c r="H1" s="3" t="s">
        <v>87</v>
      </c>
      <c r="I1" s="130" t="s">
        <v>1</v>
      </c>
      <c r="J1" s="130"/>
      <c r="K1" s="130"/>
      <c r="L1" s="130"/>
      <c r="M1" s="3" t="s">
        <v>87</v>
      </c>
      <c r="N1" s="130" t="s">
        <v>2</v>
      </c>
      <c r="O1" s="130"/>
      <c r="P1" s="130"/>
      <c r="Q1" s="130"/>
      <c r="R1" s="3" t="s">
        <v>87</v>
      </c>
      <c r="S1" s="130" t="s">
        <v>3</v>
      </c>
      <c r="T1" s="130"/>
      <c r="U1" s="130"/>
      <c r="V1" s="3" t="s">
        <v>87</v>
      </c>
      <c r="W1" s="3" t="s">
        <v>87</v>
      </c>
    </row>
    <row r="2" spans="1:23" s="1" customFormat="1" ht="38.25">
      <c r="B2" s="6" t="s">
        <v>71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68</v>
      </c>
      <c r="H2" s="9" t="s">
        <v>72</v>
      </c>
      <c r="I2" s="9" t="s">
        <v>8</v>
      </c>
      <c r="J2" s="9" t="s">
        <v>10</v>
      </c>
      <c r="K2" s="9" t="s">
        <v>9</v>
      </c>
      <c r="L2" s="9" t="s">
        <v>69</v>
      </c>
      <c r="M2" s="12" t="s">
        <v>73</v>
      </c>
      <c r="N2" s="12" t="s">
        <v>76</v>
      </c>
      <c r="O2" s="12" t="s">
        <v>77</v>
      </c>
      <c r="P2" s="12" t="s">
        <v>78</v>
      </c>
      <c r="Q2" s="12" t="s">
        <v>70</v>
      </c>
      <c r="R2" s="15" t="s">
        <v>74</v>
      </c>
      <c r="S2" s="15" t="s">
        <v>11</v>
      </c>
      <c r="T2" s="15" t="s">
        <v>66</v>
      </c>
      <c r="U2" s="15" t="s">
        <v>67</v>
      </c>
      <c r="V2" s="18" t="s">
        <v>75</v>
      </c>
      <c r="W2" s="19" t="s">
        <v>12</v>
      </c>
    </row>
    <row r="3" spans="1:23" s="5" customFormat="1">
      <c r="A3" s="5" t="s">
        <v>47</v>
      </c>
      <c r="B3" s="7">
        <v>1</v>
      </c>
      <c r="C3" s="5">
        <v>17</v>
      </c>
      <c r="D3" s="5">
        <v>5</v>
      </c>
      <c r="E3" s="5">
        <v>18</v>
      </c>
      <c r="F3" s="5">
        <v>10</v>
      </c>
      <c r="G3" s="5">
        <f>SUM(C3:F3)</f>
        <v>50</v>
      </c>
      <c r="H3" s="10">
        <v>1</v>
      </c>
      <c r="I3" s="5">
        <v>14</v>
      </c>
      <c r="J3" s="5">
        <v>21</v>
      </c>
      <c r="K3" s="5">
        <v>26</v>
      </c>
      <c r="L3" s="5">
        <f>SUM(I3:K3)</f>
        <v>61</v>
      </c>
      <c r="M3" s="13">
        <v>1</v>
      </c>
      <c r="N3" s="5">
        <v>6</v>
      </c>
      <c r="O3" s="5">
        <v>6</v>
      </c>
      <c r="P3" s="5">
        <v>26</v>
      </c>
      <c r="Q3" s="5">
        <f>SUM(N3:P3)</f>
        <v>38</v>
      </c>
      <c r="R3" s="16">
        <v>1</v>
      </c>
      <c r="S3" s="5">
        <v>33</v>
      </c>
      <c r="T3" s="5">
        <v>12</v>
      </c>
      <c r="U3" s="5">
        <f>SUM(S3:T3)</f>
        <v>45</v>
      </c>
      <c r="V3" s="20">
        <f>SUM(G3,L3,Q3,U3)</f>
        <v>194</v>
      </c>
      <c r="W3" s="21">
        <v>1</v>
      </c>
    </row>
    <row r="4" spans="1:23">
      <c r="A4" t="str">
        <f>'adatlap_1_csak gyerekek pontjai'!A3</f>
        <v>H Gy</v>
      </c>
      <c r="B4" s="8">
        <f>G4/G$3</f>
        <v>0.82</v>
      </c>
      <c r="C4">
        <f>'adatlap_1_csak gyerekek pontjai'!E3</f>
        <v>13</v>
      </c>
      <c r="D4">
        <f>'adatlap_1_csak gyerekek pontjai'!F3</f>
        <v>5</v>
      </c>
      <c r="E4">
        <f>'adatlap_1_csak gyerekek pontjai'!K3</f>
        <v>18</v>
      </c>
      <c r="F4">
        <f>'adatlap_1_csak gyerekek pontjai'!N3</f>
        <v>5</v>
      </c>
      <c r="G4">
        <f>SUM(C4:F4)</f>
        <v>41</v>
      </c>
      <c r="H4" s="11">
        <f>L4/L$3</f>
        <v>0.45901639344262296</v>
      </c>
      <c r="I4">
        <f>'adatlap_1_csak gyerekek pontjai'!R3</f>
        <v>10</v>
      </c>
      <c r="J4">
        <f>'adatlap_1_csak gyerekek pontjai'!U3</f>
        <v>8</v>
      </c>
      <c r="K4">
        <f>'adatlap_1_csak gyerekek pontjai'!V3</f>
        <v>10</v>
      </c>
      <c r="L4">
        <f>SUM(I4:K4)</f>
        <v>28</v>
      </c>
      <c r="M4" s="14">
        <f>Q4/Q$3</f>
        <v>0.81578947368421051</v>
      </c>
      <c r="N4">
        <f>'adatlap_1_csak gyerekek pontjai'!X3</f>
        <v>6</v>
      </c>
      <c r="O4">
        <f>'adatlap_1_csak gyerekek pontjai'!Y3</f>
        <v>6</v>
      </c>
      <c r="P4">
        <f>'adatlap_1_csak gyerekek pontjai'!Z3</f>
        <v>19</v>
      </c>
      <c r="Q4">
        <f>SUM(N4:P4)</f>
        <v>31</v>
      </c>
      <c r="R4" s="17">
        <f>U4/U$3</f>
        <v>0.93333333333333335</v>
      </c>
      <c r="S4">
        <f>'adatlap_1_csak gyerekek pontjai'!AI3</f>
        <v>31</v>
      </c>
      <c r="T4">
        <f>'adatlap_1_csak gyerekek pontjai'!AJ3</f>
        <v>11</v>
      </c>
      <c r="U4">
        <f>SUM(S4:T4)</f>
        <v>42</v>
      </c>
      <c r="V4" s="22">
        <f t="shared" ref="V4:V26" si="0">SUM(G4,L4,Q4,U4)</f>
        <v>142</v>
      </c>
      <c r="W4" s="21">
        <f>V4/V$3</f>
        <v>0.73195876288659789</v>
      </c>
    </row>
    <row r="5" spans="1:23">
      <c r="A5">
        <f>'adatlap_1_csak gyerekek pontjai'!A4</f>
        <v>0</v>
      </c>
      <c r="B5" s="8">
        <f t="shared" ref="B5:B26" si="1">G5/G$3</f>
        <v>0</v>
      </c>
      <c r="C5">
        <f>'adatlap_1_csak gyerekek pontjai'!E4</f>
        <v>0</v>
      </c>
      <c r="D5">
        <f>'adatlap_1_csak gyerekek pontjai'!F4</f>
        <v>0</v>
      </c>
      <c r="E5">
        <f>'adatlap_1_csak gyerekek pontjai'!K4</f>
        <v>0</v>
      </c>
      <c r="F5">
        <f>'adatlap_1_csak gyerekek pontjai'!N4</f>
        <v>0</v>
      </c>
      <c r="G5">
        <f t="shared" ref="G5:G26" si="2">SUM(C5:F5)</f>
        <v>0</v>
      </c>
      <c r="H5" s="11">
        <f t="shared" ref="H5:H26" si="3">L5/L$3</f>
        <v>0</v>
      </c>
      <c r="I5">
        <f>'adatlap_1_csak gyerekek pontjai'!R4</f>
        <v>0</v>
      </c>
      <c r="J5">
        <f>'adatlap_1_csak gyerekek pontjai'!U4</f>
        <v>0</v>
      </c>
      <c r="K5">
        <f>'adatlap_1_csak gyerekek pontjai'!V4</f>
        <v>0</v>
      </c>
      <c r="L5">
        <f t="shared" ref="L5:L26" si="4">SUM(I5:K5)</f>
        <v>0</v>
      </c>
      <c r="M5" s="14">
        <f t="shared" ref="M5:M26" si="5">Q5/Q$3</f>
        <v>0</v>
      </c>
      <c r="N5">
        <f>'adatlap_1_csak gyerekek pontjai'!X4</f>
        <v>0</v>
      </c>
      <c r="O5">
        <f>'adatlap_1_csak gyerekek pontjai'!Y4</f>
        <v>0</v>
      </c>
      <c r="P5">
        <f>'adatlap_1_csak gyerekek pontjai'!Z4</f>
        <v>0</v>
      </c>
      <c r="Q5">
        <f t="shared" ref="Q5:Q26" si="6">SUM(N5:P5)</f>
        <v>0</v>
      </c>
      <c r="R5" s="17">
        <f t="shared" ref="R5:R26" si="7">U5/U$3</f>
        <v>0</v>
      </c>
      <c r="S5">
        <f>'adatlap_1_csak gyerekek pontjai'!AI4</f>
        <v>0</v>
      </c>
      <c r="T5">
        <f>'adatlap_1_csak gyerekek pontjai'!AJ4</f>
        <v>0</v>
      </c>
      <c r="U5">
        <f t="shared" ref="U5:U26" si="8">SUM(S5:T5)</f>
        <v>0</v>
      </c>
      <c r="V5" s="22">
        <f t="shared" si="0"/>
        <v>0</v>
      </c>
      <c r="W5" s="21">
        <f t="shared" ref="W5:W26" si="9">V5/V$3</f>
        <v>0</v>
      </c>
    </row>
    <row r="6" spans="1:23">
      <c r="A6">
        <f>'adatlap_1_csak gyerekek pontjai'!A5</f>
        <v>0</v>
      </c>
      <c r="B6" s="8">
        <f t="shared" si="1"/>
        <v>0</v>
      </c>
      <c r="C6">
        <f>'adatlap_1_csak gyerekek pontjai'!E5</f>
        <v>0</v>
      </c>
      <c r="D6">
        <f>'adatlap_1_csak gyerekek pontjai'!F5</f>
        <v>0</v>
      </c>
      <c r="E6">
        <f>'adatlap_1_csak gyerekek pontjai'!K5</f>
        <v>0</v>
      </c>
      <c r="F6">
        <f>'adatlap_1_csak gyerekek pontjai'!N5</f>
        <v>0</v>
      </c>
      <c r="G6">
        <f t="shared" si="2"/>
        <v>0</v>
      </c>
      <c r="H6" s="11">
        <f t="shared" si="3"/>
        <v>0</v>
      </c>
      <c r="I6">
        <f>'adatlap_1_csak gyerekek pontjai'!R5</f>
        <v>0</v>
      </c>
      <c r="J6">
        <f>'adatlap_1_csak gyerekek pontjai'!U5</f>
        <v>0</v>
      </c>
      <c r="K6">
        <f>'adatlap_1_csak gyerekek pontjai'!V5</f>
        <v>0</v>
      </c>
      <c r="L6">
        <f t="shared" si="4"/>
        <v>0</v>
      </c>
      <c r="M6" s="14">
        <f t="shared" si="5"/>
        <v>0</v>
      </c>
      <c r="N6">
        <f>'adatlap_1_csak gyerekek pontjai'!X5</f>
        <v>0</v>
      </c>
      <c r="O6">
        <f>'adatlap_1_csak gyerekek pontjai'!Y5</f>
        <v>0</v>
      </c>
      <c r="P6">
        <f>'adatlap_1_csak gyerekek pontjai'!Z5</f>
        <v>0</v>
      </c>
      <c r="Q6">
        <f t="shared" si="6"/>
        <v>0</v>
      </c>
      <c r="R6" s="17">
        <f t="shared" si="7"/>
        <v>0</v>
      </c>
      <c r="S6">
        <f>'adatlap_1_csak gyerekek pontjai'!AI5</f>
        <v>0</v>
      </c>
      <c r="T6">
        <f>'adatlap_1_csak gyerekek pontjai'!AJ5</f>
        <v>0</v>
      </c>
      <c r="U6">
        <f t="shared" si="8"/>
        <v>0</v>
      </c>
      <c r="V6" s="22">
        <f t="shared" si="0"/>
        <v>0</v>
      </c>
      <c r="W6" s="21">
        <f t="shared" si="9"/>
        <v>0</v>
      </c>
    </row>
    <row r="7" spans="1:23">
      <c r="A7">
        <f>'adatlap_1_csak gyerekek pontjai'!A6</f>
        <v>0</v>
      </c>
      <c r="B7" s="8">
        <f t="shared" si="1"/>
        <v>0</v>
      </c>
      <c r="C7">
        <f>'adatlap_1_csak gyerekek pontjai'!E6</f>
        <v>0</v>
      </c>
      <c r="D7">
        <f>'adatlap_1_csak gyerekek pontjai'!F6</f>
        <v>0</v>
      </c>
      <c r="E7">
        <f>'adatlap_1_csak gyerekek pontjai'!K6</f>
        <v>0</v>
      </c>
      <c r="F7">
        <f>'adatlap_1_csak gyerekek pontjai'!N6</f>
        <v>0</v>
      </c>
      <c r="G7">
        <f t="shared" si="2"/>
        <v>0</v>
      </c>
      <c r="H7" s="11">
        <f t="shared" si="3"/>
        <v>0</v>
      </c>
      <c r="I7">
        <f>'adatlap_1_csak gyerekek pontjai'!R6</f>
        <v>0</v>
      </c>
      <c r="J7">
        <f>'adatlap_1_csak gyerekek pontjai'!U6</f>
        <v>0</v>
      </c>
      <c r="K7">
        <f>'adatlap_1_csak gyerekek pontjai'!V6</f>
        <v>0</v>
      </c>
      <c r="L7">
        <f t="shared" si="4"/>
        <v>0</v>
      </c>
      <c r="M7" s="14">
        <f t="shared" si="5"/>
        <v>0</v>
      </c>
      <c r="N7">
        <f>'adatlap_1_csak gyerekek pontjai'!X6</f>
        <v>0</v>
      </c>
      <c r="O7">
        <f>'adatlap_1_csak gyerekek pontjai'!Y6</f>
        <v>0</v>
      </c>
      <c r="P7">
        <f>'adatlap_1_csak gyerekek pontjai'!Z6</f>
        <v>0</v>
      </c>
      <c r="Q7">
        <f t="shared" si="6"/>
        <v>0</v>
      </c>
      <c r="R7" s="17">
        <f t="shared" si="7"/>
        <v>0</v>
      </c>
      <c r="S7">
        <f>'adatlap_1_csak gyerekek pontjai'!AI6</f>
        <v>0</v>
      </c>
      <c r="T7">
        <f>'adatlap_1_csak gyerekek pontjai'!AJ6</f>
        <v>0</v>
      </c>
      <c r="U7">
        <f t="shared" si="8"/>
        <v>0</v>
      </c>
      <c r="V7" s="22">
        <f t="shared" si="0"/>
        <v>0</v>
      </c>
      <c r="W7" s="21">
        <f t="shared" si="9"/>
        <v>0</v>
      </c>
    </row>
    <row r="8" spans="1:23">
      <c r="A8">
        <f>'adatlap_1_csak gyerekek pontjai'!A7</f>
        <v>0</v>
      </c>
      <c r="B8" s="8">
        <f t="shared" si="1"/>
        <v>0</v>
      </c>
      <c r="C8">
        <f>'adatlap_1_csak gyerekek pontjai'!E7</f>
        <v>0</v>
      </c>
      <c r="D8">
        <f>'adatlap_1_csak gyerekek pontjai'!F7</f>
        <v>0</v>
      </c>
      <c r="E8">
        <f>'adatlap_1_csak gyerekek pontjai'!K7</f>
        <v>0</v>
      </c>
      <c r="F8">
        <f>'adatlap_1_csak gyerekek pontjai'!N7</f>
        <v>0</v>
      </c>
      <c r="G8">
        <f t="shared" si="2"/>
        <v>0</v>
      </c>
      <c r="H8" s="11">
        <f t="shared" si="3"/>
        <v>0</v>
      </c>
      <c r="I8">
        <f>'adatlap_1_csak gyerekek pontjai'!R7</f>
        <v>0</v>
      </c>
      <c r="J8">
        <f>'adatlap_1_csak gyerekek pontjai'!U7</f>
        <v>0</v>
      </c>
      <c r="K8">
        <f>'adatlap_1_csak gyerekek pontjai'!V7</f>
        <v>0</v>
      </c>
      <c r="L8">
        <f t="shared" si="4"/>
        <v>0</v>
      </c>
      <c r="M8" s="14">
        <f t="shared" si="5"/>
        <v>0</v>
      </c>
      <c r="N8">
        <f>'adatlap_1_csak gyerekek pontjai'!X7</f>
        <v>0</v>
      </c>
      <c r="O8">
        <f>'adatlap_1_csak gyerekek pontjai'!Y7</f>
        <v>0</v>
      </c>
      <c r="P8">
        <f>'adatlap_1_csak gyerekek pontjai'!Z7</f>
        <v>0</v>
      </c>
      <c r="Q8">
        <f t="shared" si="6"/>
        <v>0</v>
      </c>
      <c r="R8" s="17">
        <f t="shared" si="7"/>
        <v>0</v>
      </c>
      <c r="S8">
        <f>'adatlap_1_csak gyerekek pontjai'!AI7</f>
        <v>0</v>
      </c>
      <c r="T8">
        <f>'adatlap_1_csak gyerekek pontjai'!AJ7</f>
        <v>0</v>
      </c>
      <c r="U8">
        <f t="shared" si="8"/>
        <v>0</v>
      </c>
      <c r="V8" s="22">
        <f t="shared" si="0"/>
        <v>0</v>
      </c>
      <c r="W8" s="21">
        <f t="shared" si="9"/>
        <v>0</v>
      </c>
    </row>
    <row r="9" spans="1:23">
      <c r="A9">
        <f>'adatlap_1_csak gyerekek pontjai'!A8</f>
        <v>0</v>
      </c>
      <c r="B9" s="8">
        <f t="shared" si="1"/>
        <v>0</v>
      </c>
      <c r="C9">
        <f>'adatlap_1_csak gyerekek pontjai'!E8</f>
        <v>0</v>
      </c>
      <c r="D9">
        <f>'adatlap_1_csak gyerekek pontjai'!F8</f>
        <v>0</v>
      </c>
      <c r="E9">
        <f>'adatlap_1_csak gyerekek pontjai'!K8</f>
        <v>0</v>
      </c>
      <c r="F9">
        <f>'adatlap_1_csak gyerekek pontjai'!N8</f>
        <v>0</v>
      </c>
      <c r="G9">
        <f t="shared" si="2"/>
        <v>0</v>
      </c>
      <c r="H9" s="11">
        <f t="shared" si="3"/>
        <v>0</v>
      </c>
      <c r="I9">
        <f>'adatlap_1_csak gyerekek pontjai'!R8</f>
        <v>0</v>
      </c>
      <c r="J9">
        <f>'adatlap_1_csak gyerekek pontjai'!U8</f>
        <v>0</v>
      </c>
      <c r="K9">
        <f>'adatlap_1_csak gyerekek pontjai'!V8</f>
        <v>0</v>
      </c>
      <c r="L9">
        <f t="shared" si="4"/>
        <v>0</v>
      </c>
      <c r="M9" s="14">
        <f t="shared" si="5"/>
        <v>0</v>
      </c>
      <c r="N9">
        <f>'adatlap_1_csak gyerekek pontjai'!X8</f>
        <v>0</v>
      </c>
      <c r="O9">
        <f>'adatlap_1_csak gyerekek pontjai'!Y8</f>
        <v>0</v>
      </c>
      <c r="P9">
        <f>'adatlap_1_csak gyerekek pontjai'!Z8</f>
        <v>0</v>
      </c>
      <c r="Q9">
        <f t="shared" si="6"/>
        <v>0</v>
      </c>
      <c r="R9" s="17">
        <f t="shared" si="7"/>
        <v>0</v>
      </c>
      <c r="S9">
        <f>'adatlap_1_csak gyerekek pontjai'!AI8</f>
        <v>0</v>
      </c>
      <c r="T9">
        <f>'adatlap_1_csak gyerekek pontjai'!AJ8</f>
        <v>0</v>
      </c>
      <c r="U9">
        <f t="shared" si="8"/>
        <v>0</v>
      </c>
      <c r="V9" s="22">
        <f t="shared" si="0"/>
        <v>0</v>
      </c>
      <c r="W9" s="21">
        <f t="shared" si="9"/>
        <v>0</v>
      </c>
    </row>
    <row r="10" spans="1:23">
      <c r="A10">
        <f>'adatlap_1_csak gyerekek pontjai'!A9</f>
        <v>0</v>
      </c>
      <c r="B10" s="8">
        <f t="shared" si="1"/>
        <v>0</v>
      </c>
      <c r="C10">
        <f>'adatlap_1_csak gyerekek pontjai'!E9</f>
        <v>0</v>
      </c>
      <c r="D10">
        <f>'adatlap_1_csak gyerekek pontjai'!F9</f>
        <v>0</v>
      </c>
      <c r="E10">
        <f>'adatlap_1_csak gyerekek pontjai'!K9</f>
        <v>0</v>
      </c>
      <c r="F10">
        <f>'adatlap_1_csak gyerekek pontjai'!N9</f>
        <v>0</v>
      </c>
      <c r="G10">
        <f t="shared" si="2"/>
        <v>0</v>
      </c>
      <c r="H10" s="11">
        <f t="shared" si="3"/>
        <v>0</v>
      </c>
      <c r="I10">
        <f>'adatlap_1_csak gyerekek pontjai'!R9</f>
        <v>0</v>
      </c>
      <c r="J10">
        <f>'adatlap_1_csak gyerekek pontjai'!U9</f>
        <v>0</v>
      </c>
      <c r="K10">
        <f>'adatlap_1_csak gyerekek pontjai'!V9</f>
        <v>0</v>
      </c>
      <c r="L10">
        <f t="shared" si="4"/>
        <v>0</v>
      </c>
      <c r="M10" s="14">
        <f t="shared" si="5"/>
        <v>0</v>
      </c>
      <c r="N10">
        <f>'adatlap_1_csak gyerekek pontjai'!X9</f>
        <v>0</v>
      </c>
      <c r="O10">
        <f>'adatlap_1_csak gyerekek pontjai'!Y9</f>
        <v>0</v>
      </c>
      <c r="P10">
        <f>'adatlap_1_csak gyerekek pontjai'!Z9</f>
        <v>0</v>
      </c>
      <c r="Q10">
        <f t="shared" si="6"/>
        <v>0</v>
      </c>
      <c r="R10" s="17">
        <f t="shared" si="7"/>
        <v>0</v>
      </c>
      <c r="S10">
        <f>'adatlap_1_csak gyerekek pontjai'!AI9</f>
        <v>0</v>
      </c>
      <c r="T10">
        <f>'adatlap_1_csak gyerekek pontjai'!AJ9</f>
        <v>0</v>
      </c>
      <c r="U10">
        <f t="shared" si="8"/>
        <v>0</v>
      </c>
      <c r="V10" s="22">
        <f t="shared" si="0"/>
        <v>0</v>
      </c>
      <c r="W10" s="21">
        <f t="shared" si="9"/>
        <v>0</v>
      </c>
    </row>
    <row r="11" spans="1:23">
      <c r="A11">
        <f>'adatlap_1_csak gyerekek pontjai'!A10</f>
        <v>0</v>
      </c>
      <c r="B11" s="8">
        <f t="shared" si="1"/>
        <v>0</v>
      </c>
      <c r="C11">
        <f>'adatlap_1_csak gyerekek pontjai'!E10</f>
        <v>0</v>
      </c>
      <c r="D11">
        <f>'adatlap_1_csak gyerekek pontjai'!F10</f>
        <v>0</v>
      </c>
      <c r="E11">
        <f>'adatlap_1_csak gyerekek pontjai'!K10</f>
        <v>0</v>
      </c>
      <c r="F11">
        <f>'adatlap_1_csak gyerekek pontjai'!N10</f>
        <v>0</v>
      </c>
      <c r="G11">
        <f t="shared" si="2"/>
        <v>0</v>
      </c>
      <c r="H11" s="11">
        <f t="shared" si="3"/>
        <v>0</v>
      </c>
      <c r="I11">
        <f>'adatlap_1_csak gyerekek pontjai'!R10</f>
        <v>0</v>
      </c>
      <c r="J11">
        <f>'adatlap_1_csak gyerekek pontjai'!U10</f>
        <v>0</v>
      </c>
      <c r="K11">
        <f>'adatlap_1_csak gyerekek pontjai'!V10</f>
        <v>0</v>
      </c>
      <c r="L11">
        <f t="shared" si="4"/>
        <v>0</v>
      </c>
      <c r="M11" s="14">
        <f t="shared" si="5"/>
        <v>0</v>
      </c>
      <c r="N11">
        <f>'adatlap_1_csak gyerekek pontjai'!X10</f>
        <v>0</v>
      </c>
      <c r="O11">
        <f>'adatlap_1_csak gyerekek pontjai'!Y10</f>
        <v>0</v>
      </c>
      <c r="P11">
        <f>'adatlap_1_csak gyerekek pontjai'!Z10</f>
        <v>0</v>
      </c>
      <c r="Q11">
        <f t="shared" si="6"/>
        <v>0</v>
      </c>
      <c r="R11" s="17">
        <f t="shared" si="7"/>
        <v>0</v>
      </c>
      <c r="S11">
        <f>'adatlap_1_csak gyerekek pontjai'!AI10</f>
        <v>0</v>
      </c>
      <c r="T11">
        <f>'adatlap_1_csak gyerekek pontjai'!AJ10</f>
        <v>0</v>
      </c>
      <c r="U11">
        <f t="shared" si="8"/>
        <v>0</v>
      </c>
      <c r="V11" s="22">
        <f t="shared" si="0"/>
        <v>0</v>
      </c>
      <c r="W11" s="21">
        <f t="shared" si="9"/>
        <v>0</v>
      </c>
    </row>
    <row r="12" spans="1:23">
      <c r="A12">
        <f>'adatlap_1_csak gyerekek pontjai'!A11</f>
        <v>0</v>
      </c>
      <c r="B12" s="8">
        <f t="shared" si="1"/>
        <v>0</v>
      </c>
      <c r="C12">
        <f>'adatlap_1_csak gyerekek pontjai'!E11</f>
        <v>0</v>
      </c>
      <c r="D12">
        <f>'adatlap_1_csak gyerekek pontjai'!F11</f>
        <v>0</v>
      </c>
      <c r="E12">
        <f>'adatlap_1_csak gyerekek pontjai'!K11</f>
        <v>0</v>
      </c>
      <c r="F12">
        <f>'adatlap_1_csak gyerekek pontjai'!N11</f>
        <v>0</v>
      </c>
      <c r="G12">
        <f t="shared" si="2"/>
        <v>0</v>
      </c>
      <c r="H12" s="11">
        <f t="shared" si="3"/>
        <v>0</v>
      </c>
      <c r="I12">
        <f>'adatlap_1_csak gyerekek pontjai'!R11</f>
        <v>0</v>
      </c>
      <c r="J12">
        <f>'adatlap_1_csak gyerekek pontjai'!U11</f>
        <v>0</v>
      </c>
      <c r="K12">
        <f>'adatlap_1_csak gyerekek pontjai'!V11</f>
        <v>0</v>
      </c>
      <c r="L12">
        <f t="shared" si="4"/>
        <v>0</v>
      </c>
      <c r="M12" s="14">
        <f t="shared" si="5"/>
        <v>0</v>
      </c>
      <c r="N12">
        <f>'adatlap_1_csak gyerekek pontjai'!X11</f>
        <v>0</v>
      </c>
      <c r="O12">
        <f>'adatlap_1_csak gyerekek pontjai'!Y11</f>
        <v>0</v>
      </c>
      <c r="P12">
        <f>'adatlap_1_csak gyerekek pontjai'!Z11</f>
        <v>0</v>
      </c>
      <c r="Q12">
        <f t="shared" si="6"/>
        <v>0</v>
      </c>
      <c r="R12" s="17">
        <f t="shared" si="7"/>
        <v>0</v>
      </c>
      <c r="S12">
        <f>'adatlap_1_csak gyerekek pontjai'!AI11</f>
        <v>0</v>
      </c>
      <c r="T12">
        <f>'adatlap_1_csak gyerekek pontjai'!AJ11</f>
        <v>0</v>
      </c>
      <c r="U12">
        <f t="shared" si="8"/>
        <v>0</v>
      </c>
      <c r="V12" s="22">
        <f t="shared" si="0"/>
        <v>0</v>
      </c>
      <c r="W12" s="21">
        <f t="shared" si="9"/>
        <v>0</v>
      </c>
    </row>
    <row r="13" spans="1:23">
      <c r="A13">
        <f>'adatlap_1_csak gyerekek pontjai'!A12</f>
        <v>0</v>
      </c>
      <c r="B13" s="8">
        <f t="shared" si="1"/>
        <v>0.22</v>
      </c>
      <c r="C13">
        <v>11</v>
      </c>
      <c r="D13">
        <f>'adatlap_1_csak gyerekek pontjai'!F12</f>
        <v>0</v>
      </c>
      <c r="E13">
        <f>'adatlap_1_csak gyerekek pontjai'!K12</f>
        <v>0</v>
      </c>
      <c r="F13">
        <f>'adatlap_1_csak gyerekek pontjai'!N12</f>
        <v>0</v>
      </c>
      <c r="G13">
        <f t="shared" si="2"/>
        <v>11</v>
      </c>
      <c r="H13" s="11">
        <f t="shared" si="3"/>
        <v>0</v>
      </c>
      <c r="I13">
        <f>'adatlap_1_csak gyerekek pontjai'!R12</f>
        <v>0</v>
      </c>
      <c r="J13">
        <f>'adatlap_1_csak gyerekek pontjai'!U12</f>
        <v>0</v>
      </c>
      <c r="K13">
        <f>'adatlap_1_csak gyerekek pontjai'!V12</f>
        <v>0</v>
      </c>
      <c r="L13">
        <f t="shared" si="4"/>
        <v>0</v>
      </c>
      <c r="M13" s="14">
        <f t="shared" si="5"/>
        <v>0</v>
      </c>
      <c r="N13">
        <f>'adatlap_1_csak gyerekek pontjai'!X12</f>
        <v>0</v>
      </c>
      <c r="O13">
        <f>'adatlap_1_csak gyerekek pontjai'!Y12</f>
        <v>0</v>
      </c>
      <c r="P13">
        <f>'adatlap_1_csak gyerekek pontjai'!Z12</f>
        <v>0</v>
      </c>
      <c r="Q13">
        <f t="shared" si="6"/>
        <v>0</v>
      </c>
      <c r="R13" s="17">
        <f t="shared" si="7"/>
        <v>0</v>
      </c>
      <c r="S13">
        <f>'adatlap_1_csak gyerekek pontjai'!AI12</f>
        <v>0</v>
      </c>
      <c r="T13">
        <f>'adatlap_1_csak gyerekek pontjai'!AJ12</f>
        <v>0</v>
      </c>
      <c r="U13">
        <f t="shared" si="8"/>
        <v>0</v>
      </c>
      <c r="V13" s="22">
        <f t="shared" si="0"/>
        <v>11</v>
      </c>
      <c r="W13" s="21">
        <f t="shared" si="9"/>
        <v>5.6701030927835051E-2</v>
      </c>
    </row>
    <row r="14" spans="1:23">
      <c r="A14">
        <f>'adatlap_1_csak gyerekek pontjai'!A13</f>
        <v>0</v>
      </c>
      <c r="B14" s="8">
        <f t="shared" si="1"/>
        <v>0</v>
      </c>
      <c r="C14">
        <f>'adatlap_1_csak gyerekek pontjai'!E13</f>
        <v>0</v>
      </c>
      <c r="D14">
        <f>'adatlap_1_csak gyerekek pontjai'!F13</f>
        <v>0</v>
      </c>
      <c r="E14">
        <f>'adatlap_1_csak gyerekek pontjai'!K13</f>
        <v>0</v>
      </c>
      <c r="F14">
        <f>'adatlap_1_csak gyerekek pontjai'!N13</f>
        <v>0</v>
      </c>
      <c r="G14">
        <f t="shared" si="2"/>
        <v>0</v>
      </c>
      <c r="H14" s="11">
        <f t="shared" si="3"/>
        <v>0</v>
      </c>
      <c r="I14">
        <f>'adatlap_1_csak gyerekek pontjai'!R13</f>
        <v>0</v>
      </c>
      <c r="J14">
        <f>'adatlap_1_csak gyerekek pontjai'!U13</f>
        <v>0</v>
      </c>
      <c r="K14">
        <f>'adatlap_1_csak gyerekek pontjai'!V13</f>
        <v>0</v>
      </c>
      <c r="L14">
        <f t="shared" si="4"/>
        <v>0</v>
      </c>
      <c r="M14" s="14">
        <f t="shared" si="5"/>
        <v>0</v>
      </c>
      <c r="N14">
        <f>'adatlap_1_csak gyerekek pontjai'!X13</f>
        <v>0</v>
      </c>
      <c r="O14">
        <f>'adatlap_1_csak gyerekek pontjai'!Y13</f>
        <v>0</v>
      </c>
      <c r="P14">
        <f>'adatlap_1_csak gyerekek pontjai'!Z13</f>
        <v>0</v>
      </c>
      <c r="Q14">
        <f t="shared" si="6"/>
        <v>0</v>
      </c>
      <c r="R14" s="17">
        <f t="shared" si="7"/>
        <v>0</v>
      </c>
      <c r="S14">
        <f>'adatlap_1_csak gyerekek pontjai'!AI13</f>
        <v>0</v>
      </c>
      <c r="T14">
        <f>'adatlap_1_csak gyerekek pontjai'!AJ13</f>
        <v>0</v>
      </c>
      <c r="U14">
        <f t="shared" si="8"/>
        <v>0</v>
      </c>
      <c r="V14" s="22">
        <f t="shared" si="0"/>
        <v>0</v>
      </c>
      <c r="W14" s="21">
        <f t="shared" si="9"/>
        <v>0</v>
      </c>
    </row>
    <row r="15" spans="1:23">
      <c r="A15">
        <f>'adatlap_1_csak gyerekek pontjai'!A14</f>
        <v>0</v>
      </c>
      <c r="B15" s="8">
        <f t="shared" si="1"/>
        <v>0</v>
      </c>
      <c r="C15">
        <f>'adatlap_1_csak gyerekek pontjai'!E14</f>
        <v>0</v>
      </c>
      <c r="D15">
        <f>'adatlap_1_csak gyerekek pontjai'!F14</f>
        <v>0</v>
      </c>
      <c r="E15">
        <f>'adatlap_1_csak gyerekek pontjai'!K14</f>
        <v>0</v>
      </c>
      <c r="F15">
        <f>'adatlap_1_csak gyerekek pontjai'!N14</f>
        <v>0</v>
      </c>
      <c r="G15">
        <f t="shared" si="2"/>
        <v>0</v>
      </c>
      <c r="H15" s="11">
        <f t="shared" si="3"/>
        <v>0</v>
      </c>
      <c r="I15">
        <f>'adatlap_1_csak gyerekek pontjai'!R14</f>
        <v>0</v>
      </c>
      <c r="J15">
        <f>'adatlap_1_csak gyerekek pontjai'!U14</f>
        <v>0</v>
      </c>
      <c r="K15">
        <f>'adatlap_1_csak gyerekek pontjai'!V14</f>
        <v>0</v>
      </c>
      <c r="L15">
        <f t="shared" si="4"/>
        <v>0</v>
      </c>
      <c r="M15" s="14">
        <f t="shared" si="5"/>
        <v>0</v>
      </c>
      <c r="N15">
        <f>'adatlap_1_csak gyerekek pontjai'!X14</f>
        <v>0</v>
      </c>
      <c r="O15">
        <f>'adatlap_1_csak gyerekek pontjai'!Y14</f>
        <v>0</v>
      </c>
      <c r="P15">
        <f>'adatlap_1_csak gyerekek pontjai'!Z14</f>
        <v>0</v>
      </c>
      <c r="Q15">
        <f t="shared" si="6"/>
        <v>0</v>
      </c>
      <c r="R15" s="17">
        <f t="shared" si="7"/>
        <v>0</v>
      </c>
      <c r="S15">
        <f>'adatlap_1_csak gyerekek pontjai'!AI14</f>
        <v>0</v>
      </c>
      <c r="T15">
        <f>'adatlap_1_csak gyerekek pontjai'!AJ14</f>
        <v>0</v>
      </c>
      <c r="U15">
        <f t="shared" si="8"/>
        <v>0</v>
      </c>
      <c r="V15" s="22">
        <f t="shared" si="0"/>
        <v>0</v>
      </c>
      <c r="W15" s="21">
        <f t="shared" si="9"/>
        <v>0</v>
      </c>
    </row>
    <row r="16" spans="1:23">
      <c r="A16">
        <f>'adatlap_1_csak gyerekek pontjai'!A15</f>
        <v>0</v>
      </c>
      <c r="B16" s="8">
        <f t="shared" si="1"/>
        <v>0</v>
      </c>
      <c r="C16">
        <f>'adatlap_1_csak gyerekek pontjai'!E15</f>
        <v>0</v>
      </c>
      <c r="D16">
        <f>'adatlap_1_csak gyerekek pontjai'!F15</f>
        <v>0</v>
      </c>
      <c r="E16">
        <f>'adatlap_1_csak gyerekek pontjai'!K15</f>
        <v>0</v>
      </c>
      <c r="F16">
        <f>'adatlap_1_csak gyerekek pontjai'!N15</f>
        <v>0</v>
      </c>
      <c r="G16">
        <f t="shared" si="2"/>
        <v>0</v>
      </c>
      <c r="H16" s="11">
        <f t="shared" si="3"/>
        <v>0</v>
      </c>
      <c r="I16">
        <f>'adatlap_1_csak gyerekek pontjai'!R15</f>
        <v>0</v>
      </c>
      <c r="J16">
        <f>'adatlap_1_csak gyerekek pontjai'!U15</f>
        <v>0</v>
      </c>
      <c r="K16">
        <f>'adatlap_1_csak gyerekek pontjai'!V15</f>
        <v>0</v>
      </c>
      <c r="L16">
        <f t="shared" si="4"/>
        <v>0</v>
      </c>
      <c r="M16" s="14">
        <f t="shared" si="5"/>
        <v>0</v>
      </c>
      <c r="N16">
        <f>'adatlap_1_csak gyerekek pontjai'!X15</f>
        <v>0</v>
      </c>
      <c r="O16">
        <f>'adatlap_1_csak gyerekek pontjai'!Y15</f>
        <v>0</v>
      </c>
      <c r="P16">
        <f>'adatlap_1_csak gyerekek pontjai'!Z15</f>
        <v>0</v>
      </c>
      <c r="Q16">
        <f t="shared" si="6"/>
        <v>0</v>
      </c>
      <c r="R16" s="17">
        <f t="shared" si="7"/>
        <v>0</v>
      </c>
      <c r="S16">
        <f>'adatlap_1_csak gyerekek pontjai'!AI15</f>
        <v>0</v>
      </c>
      <c r="T16">
        <f>'adatlap_1_csak gyerekek pontjai'!AJ15</f>
        <v>0</v>
      </c>
      <c r="U16">
        <f t="shared" si="8"/>
        <v>0</v>
      </c>
      <c r="V16" s="22">
        <f t="shared" si="0"/>
        <v>0</v>
      </c>
      <c r="W16" s="21">
        <f t="shared" si="9"/>
        <v>0</v>
      </c>
    </row>
    <row r="17" spans="1:23">
      <c r="A17">
        <f>'adatlap_1_csak gyerekek pontjai'!A16</f>
        <v>0</v>
      </c>
      <c r="B17" s="8">
        <f t="shared" si="1"/>
        <v>0</v>
      </c>
      <c r="C17">
        <f>'adatlap_1_csak gyerekek pontjai'!E16</f>
        <v>0</v>
      </c>
      <c r="D17">
        <f>'adatlap_1_csak gyerekek pontjai'!F16</f>
        <v>0</v>
      </c>
      <c r="E17">
        <f>'adatlap_1_csak gyerekek pontjai'!K16</f>
        <v>0</v>
      </c>
      <c r="F17">
        <f>'adatlap_1_csak gyerekek pontjai'!N16</f>
        <v>0</v>
      </c>
      <c r="G17">
        <f t="shared" si="2"/>
        <v>0</v>
      </c>
      <c r="H17" s="11">
        <f t="shared" si="3"/>
        <v>0</v>
      </c>
      <c r="I17">
        <f>'adatlap_1_csak gyerekek pontjai'!R16</f>
        <v>0</v>
      </c>
      <c r="J17">
        <f>'adatlap_1_csak gyerekek pontjai'!U16</f>
        <v>0</v>
      </c>
      <c r="K17">
        <f>'adatlap_1_csak gyerekek pontjai'!V16</f>
        <v>0</v>
      </c>
      <c r="L17">
        <f t="shared" si="4"/>
        <v>0</v>
      </c>
      <c r="M17" s="14">
        <f t="shared" si="5"/>
        <v>0</v>
      </c>
      <c r="N17">
        <f>'adatlap_1_csak gyerekek pontjai'!X16</f>
        <v>0</v>
      </c>
      <c r="O17">
        <f>'adatlap_1_csak gyerekek pontjai'!Y16</f>
        <v>0</v>
      </c>
      <c r="P17">
        <f>'adatlap_1_csak gyerekek pontjai'!Z16</f>
        <v>0</v>
      </c>
      <c r="Q17">
        <f t="shared" si="6"/>
        <v>0</v>
      </c>
      <c r="R17" s="17">
        <f t="shared" si="7"/>
        <v>0</v>
      </c>
      <c r="S17">
        <f>'adatlap_1_csak gyerekek pontjai'!AI16</f>
        <v>0</v>
      </c>
      <c r="T17">
        <f>'adatlap_1_csak gyerekek pontjai'!AJ16</f>
        <v>0</v>
      </c>
      <c r="U17">
        <f t="shared" si="8"/>
        <v>0</v>
      </c>
      <c r="V17" s="22">
        <f t="shared" si="0"/>
        <v>0</v>
      </c>
      <c r="W17" s="21">
        <f t="shared" si="9"/>
        <v>0</v>
      </c>
    </row>
    <row r="18" spans="1:23">
      <c r="A18">
        <f>'adatlap_1_csak gyerekek pontjai'!A17</f>
        <v>0</v>
      </c>
      <c r="B18" s="8">
        <f t="shared" si="1"/>
        <v>0</v>
      </c>
      <c r="C18">
        <f>'adatlap_1_csak gyerekek pontjai'!E17</f>
        <v>0</v>
      </c>
      <c r="D18">
        <f>'adatlap_1_csak gyerekek pontjai'!F17</f>
        <v>0</v>
      </c>
      <c r="E18">
        <f>'adatlap_1_csak gyerekek pontjai'!K17</f>
        <v>0</v>
      </c>
      <c r="F18">
        <f>'adatlap_1_csak gyerekek pontjai'!N17</f>
        <v>0</v>
      </c>
      <c r="G18">
        <f t="shared" si="2"/>
        <v>0</v>
      </c>
      <c r="H18" s="11">
        <f t="shared" si="3"/>
        <v>0</v>
      </c>
      <c r="I18">
        <f>'adatlap_1_csak gyerekek pontjai'!R17</f>
        <v>0</v>
      </c>
      <c r="J18">
        <f>'adatlap_1_csak gyerekek pontjai'!U17</f>
        <v>0</v>
      </c>
      <c r="K18">
        <f>'adatlap_1_csak gyerekek pontjai'!V17</f>
        <v>0</v>
      </c>
      <c r="L18">
        <f t="shared" si="4"/>
        <v>0</v>
      </c>
      <c r="M18" s="14">
        <f t="shared" si="5"/>
        <v>0</v>
      </c>
      <c r="N18">
        <f>'adatlap_1_csak gyerekek pontjai'!X17</f>
        <v>0</v>
      </c>
      <c r="O18">
        <f>'adatlap_1_csak gyerekek pontjai'!Y17</f>
        <v>0</v>
      </c>
      <c r="P18">
        <f>'adatlap_1_csak gyerekek pontjai'!Z17</f>
        <v>0</v>
      </c>
      <c r="Q18">
        <f t="shared" si="6"/>
        <v>0</v>
      </c>
      <c r="R18" s="17">
        <f t="shared" si="7"/>
        <v>0</v>
      </c>
      <c r="S18">
        <f>'adatlap_1_csak gyerekek pontjai'!AI17</f>
        <v>0</v>
      </c>
      <c r="T18">
        <f>'adatlap_1_csak gyerekek pontjai'!AJ17</f>
        <v>0</v>
      </c>
      <c r="U18">
        <f t="shared" si="8"/>
        <v>0</v>
      </c>
      <c r="V18" s="22">
        <f t="shared" si="0"/>
        <v>0</v>
      </c>
      <c r="W18" s="21">
        <f t="shared" si="9"/>
        <v>0</v>
      </c>
    </row>
    <row r="19" spans="1:23">
      <c r="A19">
        <f>'adatlap_1_csak gyerekek pontjai'!A18</f>
        <v>0</v>
      </c>
      <c r="B19" s="8">
        <f t="shared" si="1"/>
        <v>0</v>
      </c>
      <c r="C19">
        <f>'adatlap_1_csak gyerekek pontjai'!E18</f>
        <v>0</v>
      </c>
      <c r="D19">
        <f>'adatlap_1_csak gyerekek pontjai'!F18</f>
        <v>0</v>
      </c>
      <c r="E19">
        <f>'adatlap_1_csak gyerekek pontjai'!K18</f>
        <v>0</v>
      </c>
      <c r="F19">
        <f>'adatlap_1_csak gyerekek pontjai'!N18</f>
        <v>0</v>
      </c>
      <c r="G19">
        <f t="shared" si="2"/>
        <v>0</v>
      </c>
      <c r="H19" s="11">
        <f t="shared" si="3"/>
        <v>0</v>
      </c>
      <c r="I19">
        <f>'adatlap_1_csak gyerekek pontjai'!R18</f>
        <v>0</v>
      </c>
      <c r="J19">
        <f>'adatlap_1_csak gyerekek pontjai'!U18</f>
        <v>0</v>
      </c>
      <c r="K19">
        <f>'adatlap_1_csak gyerekek pontjai'!V18</f>
        <v>0</v>
      </c>
      <c r="L19">
        <f t="shared" si="4"/>
        <v>0</v>
      </c>
      <c r="M19" s="14">
        <f t="shared" si="5"/>
        <v>0</v>
      </c>
      <c r="N19">
        <f>'adatlap_1_csak gyerekek pontjai'!X18</f>
        <v>0</v>
      </c>
      <c r="O19">
        <f>'adatlap_1_csak gyerekek pontjai'!Y18</f>
        <v>0</v>
      </c>
      <c r="P19">
        <f>'adatlap_1_csak gyerekek pontjai'!Z18</f>
        <v>0</v>
      </c>
      <c r="Q19">
        <f t="shared" si="6"/>
        <v>0</v>
      </c>
      <c r="R19" s="17">
        <f t="shared" si="7"/>
        <v>0</v>
      </c>
      <c r="S19">
        <f>'adatlap_1_csak gyerekek pontjai'!AI18</f>
        <v>0</v>
      </c>
      <c r="T19">
        <f>'adatlap_1_csak gyerekek pontjai'!AJ18</f>
        <v>0</v>
      </c>
      <c r="U19">
        <f t="shared" si="8"/>
        <v>0</v>
      </c>
      <c r="V19" s="22">
        <f t="shared" si="0"/>
        <v>0</v>
      </c>
      <c r="W19" s="21">
        <f t="shared" si="9"/>
        <v>0</v>
      </c>
    </row>
    <row r="20" spans="1:23">
      <c r="A20">
        <f>'adatlap_1_csak gyerekek pontjai'!A19</f>
        <v>0</v>
      </c>
      <c r="B20" s="8">
        <f t="shared" si="1"/>
        <v>0</v>
      </c>
      <c r="C20">
        <f>'adatlap_1_csak gyerekek pontjai'!E19</f>
        <v>0</v>
      </c>
      <c r="D20">
        <f>'adatlap_1_csak gyerekek pontjai'!F19</f>
        <v>0</v>
      </c>
      <c r="E20">
        <f>'adatlap_1_csak gyerekek pontjai'!K19</f>
        <v>0</v>
      </c>
      <c r="F20">
        <f>'adatlap_1_csak gyerekek pontjai'!N19</f>
        <v>0</v>
      </c>
      <c r="G20">
        <f t="shared" si="2"/>
        <v>0</v>
      </c>
      <c r="H20" s="11">
        <f t="shared" si="3"/>
        <v>0</v>
      </c>
      <c r="I20">
        <f>'adatlap_1_csak gyerekek pontjai'!R19</f>
        <v>0</v>
      </c>
      <c r="J20">
        <f>'adatlap_1_csak gyerekek pontjai'!U19</f>
        <v>0</v>
      </c>
      <c r="K20">
        <f>'adatlap_1_csak gyerekek pontjai'!V19</f>
        <v>0</v>
      </c>
      <c r="L20">
        <f t="shared" si="4"/>
        <v>0</v>
      </c>
      <c r="M20" s="14">
        <f t="shared" si="5"/>
        <v>0</v>
      </c>
      <c r="N20">
        <f>'adatlap_1_csak gyerekek pontjai'!X19</f>
        <v>0</v>
      </c>
      <c r="O20">
        <f>'adatlap_1_csak gyerekek pontjai'!Y19</f>
        <v>0</v>
      </c>
      <c r="P20">
        <f>'adatlap_1_csak gyerekek pontjai'!Z19</f>
        <v>0</v>
      </c>
      <c r="Q20">
        <f t="shared" si="6"/>
        <v>0</v>
      </c>
      <c r="R20" s="17">
        <f t="shared" si="7"/>
        <v>0</v>
      </c>
      <c r="S20">
        <f>'adatlap_1_csak gyerekek pontjai'!AI19</f>
        <v>0</v>
      </c>
      <c r="T20">
        <f>'adatlap_1_csak gyerekek pontjai'!AJ19</f>
        <v>0</v>
      </c>
      <c r="U20">
        <f t="shared" si="8"/>
        <v>0</v>
      </c>
      <c r="V20" s="22">
        <f t="shared" si="0"/>
        <v>0</v>
      </c>
      <c r="W20" s="21">
        <f t="shared" si="9"/>
        <v>0</v>
      </c>
    </row>
    <row r="21" spans="1:23">
      <c r="A21">
        <f>'adatlap_1_csak gyerekek pontjai'!A20</f>
        <v>0</v>
      </c>
      <c r="B21" s="8">
        <f t="shared" si="1"/>
        <v>0</v>
      </c>
      <c r="C21">
        <f>'adatlap_1_csak gyerekek pontjai'!E20</f>
        <v>0</v>
      </c>
      <c r="D21">
        <f>'adatlap_1_csak gyerekek pontjai'!F20</f>
        <v>0</v>
      </c>
      <c r="E21">
        <f>'adatlap_1_csak gyerekek pontjai'!K20</f>
        <v>0</v>
      </c>
      <c r="F21">
        <f>'adatlap_1_csak gyerekek pontjai'!N20</f>
        <v>0</v>
      </c>
      <c r="G21">
        <f t="shared" si="2"/>
        <v>0</v>
      </c>
      <c r="H21" s="11">
        <f t="shared" si="3"/>
        <v>0</v>
      </c>
      <c r="I21">
        <f>'adatlap_1_csak gyerekek pontjai'!R20</f>
        <v>0</v>
      </c>
      <c r="J21">
        <f>'adatlap_1_csak gyerekek pontjai'!U20</f>
        <v>0</v>
      </c>
      <c r="K21">
        <f>'adatlap_1_csak gyerekek pontjai'!V20</f>
        <v>0</v>
      </c>
      <c r="L21">
        <f t="shared" si="4"/>
        <v>0</v>
      </c>
      <c r="M21" s="14">
        <f t="shared" si="5"/>
        <v>0</v>
      </c>
      <c r="N21">
        <f>'adatlap_1_csak gyerekek pontjai'!X20</f>
        <v>0</v>
      </c>
      <c r="O21">
        <f>'adatlap_1_csak gyerekek pontjai'!Y20</f>
        <v>0</v>
      </c>
      <c r="P21">
        <f>'adatlap_1_csak gyerekek pontjai'!Z20</f>
        <v>0</v>
      </c>
      <c r="Q21">
        <f t="shared" si="6"/>
        <v>0</v>
      </c>
      <c r="R21" s="17">
        <f t="shared" si="7"/>
        <v>0</v>
      </c>
      <c r="S21">
        <f>'adatlap_1_csak gyerekek pontjai'!AI20</f>
        <v>0</v>
      </c>
      <c r="T21">
        <f>'adatlap_1_csak gyerekek pontjai'!AJ20</f>
        <v>0</v>
      </c>
      <c r="U21">
        <f t="shared" si="8"/>
        <v>0</v>
      </c>
      <c r="V21" s="22">
        <f t="shared" si="0"/>
        <v>0</v>
      </c>
      <c r="W21" s="21">
        <f t="shared" si="9"/>
        <v>0</v>
      </c>
    </row>
    <row r="22" spans="1:23">
      <c r="A22">
        <f>'adatlap_1_csak gyerekek pontjai'!A21</f>
        <v>0</v>
      </c>
      <c r="B22" s="8">
        <f t="shared" si="1"/>
        <v>0</v>
      </c>
      <c r="C22">
        <f>'adatlap_1_csak gyerekek pontjai'!E21</f>
        <v>0</v>
      </c>
      <c r="D22">
        <f>'adatlap_1_csak gyerekek pontjai'!F21</f>
        <v>0</v>
      </c>
      <c r="E22">
        <f>'adatlap_1_csak gyerekek pontjai'!K21</f>
        <v>0</v>
      </c>
      <c r="F22">
        <f>'adatlap_1_csak gyerekek pontjai'!N21</f>
        <v>0</v>
      </c>
      <c r="G22">
        <f t="shared" si="2"/>
        <v>0</v>
      </c>
      <c r="H22" s="11">
        <f t="shared" si="3"/>
        <v>0</v>
      </c>
      <c r="I22">
        <f>'adatlap_1_csak gyerekek pontjai'!R21</f>
        <v>0</v>
      </c>
      <c r="J22">
        <f>'adatlap_1_csak gyerekek pontjai'!U21</f>
        <v>0</v>
      </c>
      <c r="K22">
        <f>'adatlap_1_csak gyerekek pontjai'!V21</f>
        <v>0</v>
      </c>
      <c r="L22">
        <f t="shared" si="4"/>
        <v>0</v>
      </c>
      <c r="M22" s="14">
        <f t="shared" si="5"/>
        <v>0</v>
      </c>
      <c r="N22">
        <f>'adatlap_1_csak gyerekek pontjai'!X21</f>
        <v>0</v>
      </c>
      <c r="O22">
        <f>'adatlap_1_csak gyerekek pontjai'!Y21</f>
        <v>0</v>
      </c>
      <c r="P22">
        <f>'adatlap_1_csak gyerekek pontjai'!Z21</f>
        <v>0</v>
      </c>
      <c r="Q22">
        <f t="shared" si="6"/>
        <v>0</v>
      </c>
      <c r="R22" s="17">
        <f t="shared" si="7"/>
        <v>0</v>
      </c>
      <c r="S22">
        <f>'adatlap_1_csak gyerekek pontjai'!AI21</f>
        <v>0</v>
      </c>
      <c r="T22">
        <f>'adatlap_1_csak gyerekek pontjai'!AJ21</f>
        <v>0</v>
      </c>
      <c r="U22">
        <f t="shared" si="8"/>
        <v>0</v>
      </c>
      <c r="V22" s="22">
        <f t="shared" si="0"/>
        <v>0</v>
      </c>
      <c r="W22" s="21">
        <f t="shared" si="9"/>
        <v>0</v>
      </c>
    </row>
    <row r="23" spans="1:23">
      <c r="A23">
        <f>'adatlap_1_csak gyerekek pontjai'!A22</f>
        <v>0</v>
      </c>
      <c r="B23" s="8">
        <f t="shared" si="1"/>
        <v>0</v>
      </c>
      <c r="C23">
        <f>'adatlap_1_csak gyerekek pontjai'!E22</f>
        <v>0</v>
      </c>
      <c r="D23">
        <f>'adatlap_1_csak gyerekek pontjai'!F22</f>
        <v>0</v>
      </c>
      <c r="E23">
        <f>'adatlap_1_csak gyerekek pontjai'!K22</f>
        <v>0</v>
      </c>
      <c r="F23">
        <f>'adatlap_1_csak gyerekek pontjai'!N22</f>
        <v>0</v>
      </c>
      <c r="G23">
        <f t="shared" si="2"/>
        <v>0</v>
      </c>
      <c r="H23" s="11">
        <f t="shared" si="3"/>
        <v>0</v>
      </c>
      <c r="I23">
        <f>'adatlap_1_csak gyerekek pontjai'!R22</f>
        <v>0</v>
      </c>
      <c r="J23">
        <f>'adatlap_1_csak gyerekek pontjai'!U22</f>
        <v>0</v>
      </c>
      <c r="K23">
        <f>'adatlap_1_csak gyerekek pontjai'!V22</f>
        <v>0</v>
      </c>
      <c r="L23">
        <f t="shared" si="4"/>
        <v>0</v>
      </c>
      <c r="M23" s="14">
        <f t="shared" si="5"/>
        <v>0</v>
      </c>
      <c r="N23">
        <f>'adatlap_1_csak gyerekek pontjai'!X22</f>
        <v>0</v>
      </c>
      <c r="O23">
        <f>'adatlap_1_csak gyerekek pontjai'!Y22</f>
        <v>0</v>
      </c>
      <c r="P23">
        <f>'adatlap_1_csak gyerekek pontjai'!Z22</f>
        <v>0</v>
      </c>
      <c r="Q23">
        <f t="shared" si="6"/>
        <v>0</v>
      </c>
      <c r="R23" s="17">
        <f t="shared" si="7"/>
        <v>0</v>
      </c>
      <c r="S23">
        <f>'adatlap_1_csak gyerekek pontjai'!AI22</f>
        <v>0</v>
      </c>
      <c r="T23">
        <f>'adatlap_1_csak gyerekek pontjai'!AJ22</f>
        <v>0</v>
      </c>
      <c r="U23">
        <f t="shared" si="8"/>
        <v>0</v>
      </c>
      <c r="V23" s="22">
        <f t="shared" si="0"/>
        <v>0</v>
      </c>
      <c r="W23" s="21">
        <f t="shared" si="9"/>
        <v>0</v>
      </c>
    </row>
    <row r="24" spans="1:23">
      <c r="A24">
        <f>'adatlap_1_csak gyerekek pontjai'!A23</f>
        <v>0</v>
      </c>
      <c r="B24" s="8">
        <f t="shared" si="1"/>
        <v>0</v>
      </c>
      <c r="C24">
        <f>'adatlap_1_csak gyerekek pontjai'!E23</f>
        <v>0</v>
      </c>
      <c r="D24">
        <f>'adatlap_1_csak gyerekek pontjai'!F23</f>
        <v>0</v>
      </c>
      <c r="E24">
        <f>'adatlap_1_csak gyerekek pontjai'!K23</f>
        <v>0</v>
      </c>
      <c r="F24">
        <f>'adatlap_1_csak gyerekek pontjai'!N23</f>
        <v>0</v>
      </c>
      <c r="G24">
        <f t="shared" si="2"/>
        <v>0</v>
      </c>
      <c r="H24" s="11">
        <f t="shared" si="3"/>
        <v>0</v>
      </c>
      <c r="I24">
        <f>'adatlap_1_csak gyerekek pontjai'!R23</f>
        <v>0</v>
      </c>
      <c r="J24">
        <f>'adatlap_1_csak gyerekek pontjai'!U23</f>
        <v>0</v>
      </c>
      <c r="K24">
        <f>'adatlap_1_csak gyerekek pontjai'!V23</f>
        <v>0</v>
      </c>
      <c r="L24">
        <f t="shared" si="4"/>
        <v>0</v>
      </c>
      <c r="M24" s="14">
        <f t="shared" si="5"/>
        <v>0</v>
      </c>
      <c r="N24">
        <f>'adatlap_1_csak gyerekek pontjai'!X23</f>
        <v>0</v>
      </c>
      <c r="O24">
        <f>'adatlap_1_csak gyerekek pontjai'!Y23</f>
        <v>0</v>
      </c>
      <c r="P24">
        <f>'adatlap_1_csak gyerekek pontjai'!Z23</f>
        <v>0</v>
      </c>
      <c r="Q24">
        <f t="shared" si="6"/>
        <v>0</v>
      </c>
      <c r="R24" s="17">
        <f t="shared" si="7"/>
        <v>0</v>
      </c>
      <c r="S24">
        <f>'adatlap_1_csak gyerekek pontjai'!AI23</f>
        <v>0</v>
      </c>
      <c r="T24">
        <f>'adatlap_1_csak gyerekek pontjai'!AJ23</f>
        <v>0</v>
      </c>
      <c r="U24">
        <f t="shared" si="8"/>
        <v>0</v>
      </c>
      <c r="V24" s="22">
        <f t="shared" si="0"/>
        <v>0</v>
      </c>
      <c r="W24" s="21">
        <f t="shared" si="9"/>
        <v>0</v>
      </c>
    </row>
    <row r="25" spans="1:23">
      <c r="A25">
        <f>'adatlap_1_csak gyerekek pontjai'!A24</f>
        <v>0</v>
      </c>
      <c r="B25" s="8">
        <f t="shared" si="1"/>
        <v>0</v>
      </c>
      <c r="C25">
        <f>'adatlap_1_csak gyerekek pontjai'!E24</f>
        <v>0</v>
      </c>
      <c r="D25">
        <f>'adatlap_1_csak gyerekek pontjai'!F24</f>
        <v>0</v>
      </c>
      <c r="E25">
        <f>'adatlap_1_csak gyerekek pontjai'!K24</f>
        <v>0</v>
      </c>
      <c r="F25">
        <f>'adatlap_1_csak gyerekek pontjai'!N24</f>
        <v>0</v>
      </c>
      <c r="G25">
        <f t="shared" si="2"/>
        <v>0</v>
      </c>
      <c r="H25" s="11">
        <f t="shared" si="3"/>
        <v>0</v>
      </c>
      <c r="I25">
        <f>'adatlap_1_csak gyerekek pontjai'!R24</f>
        <v>0</v>
      </c>
      <c r="J25">
        <f>'adatlap_1_csak gyerekek pontjai'!U24</f>
        <v>0</v>
      </c>
      <c r="K25">
        <f>'adatlap_1_csak gyerekek pontjai'!V24</f>
        <v>0</v>
      </c>
      <c r="L25">
        <f t="shared" si="4"/>
        <v>0</v>
      </c>
      <c r="M25" s="14">
        <f t="shared" si="5"/>
        <v>0</v>
      </c>
      <c r="N25">
        <f>'adatlap_1_csak gyerekek pontjai'!X24</f>
        <v>0</v>
      </c>
      <c r="O25">
        <f>'adatlap_1_csak gyerekek pontjai'!Y24</f>
        <v>0</v>
      </c>
      <c r="P25">
        <f>'adatlap_1_csak gyerekek pontjai'!Z24</f>
        <v>0</v>
      </c>
      <c r="Q25">
        <f t="shared" si="6"/>
        <v>0</v>
      </c>
      <c r="R25" s="17">
        <f t="shared" si="7"/>
        <v>0</v>
      </c>
      <c r="S25">
        <f>'adatlap_1_csak gyerekek pontjai'!AI24</f>
        <v>0</v>
      </c>
      <c r="T25">
        <f>'adatlap_1_csak gyerekek pontjai'!AJ24</f>
        <v>0</v>
      </c>
      <c r="U25">
        <f t="shared" si="8"/>
        <v>0</v>
      </c>
      <c r="V25" s="22">
        <f t="shared" si="0"/>
        <v>0</v>
      </c>
      <c r="W25" s="21">
        <f t="shared" si="9"/>
        <v>0</v>
      </c>
    </row>
    <row r="26" spans="1:23">
      <c r="A26">
        <f>'adatlap_1_csak gyerekek pontjai'!A25</f>
        <v>0</v>
      </c>
      <c r="B26" s="8">
        <f t="shared" si="1"/>
        <v>0</v>
      </c>
      <c r="C26">
        <f>'adatlap_1_csak gyerekek pontjai'!E25</f>
        <v>0</v>
      </c>
      <c r="D26">
        <f>'adatlap_1_csak gyerekek pontjai'!F25</f>
        <v>0</v>
      </c>
      <c r="E26">
        <f>'adatlap_1_csak gyerekek pontjai'!K25</f>
        <v>0</v>
      </c>
      <c r="F26">
        <f>'adatlap_1_csak gyerekek pontjai'!N25</f>
        <v>0</v>
      </c>
      <c r="G26">
        <f t="shared" si="2"/>
        <v>0</v>
      </c>
      <c r="H26" s="11">
        <f t="shared" si="3"/>
        <v>0</v>
      </c>
      <c r="I26">
        <f>'adatlap_1_csak gyerekek pontjai'!R25</f>
        <v>0</v>
      </c>
      <c r="J26">
        <f>'adatlap_1_csak gyerekek pontjai'!U25</f>
        <v>0</v>
      </c>
      <c r="K26">
        <f>'adatlap_1_csak gyerekek pontjai'!V25</f>
        <v>0</v>
      </c>
      <c r="L26">
        <f t="shared" si="4"/>
        <v>0</v>
      </c>
      <c r="M26" s="14">
        <f t="shared" si="5"/>
        <v>0</v>
      </c>
      <c r="N26">
        <f>'adatlap_1_csak gyerekek pontjai'!X25</f>
        <v>0</v>
      </c>
      <c r="O26">
        <f>'adatlap_1_csak gyerekek pontjai'!Y25</f>
        <v>0</v>
      </c>
      <c r="P26">
        <f>'adatlap_1_csak gyerekek pontjai'!Z25</f>
        <v>0</v>
      </c>
      <c r="Q26">
        <f t="shared" si="6"/>
        <v>0</v>
      </c>
      <c r="R26" s="17">
        <f t="shared" si="7"/>
        <v>0</v>
      </c>
      <c r="S26">
        <f>'adatlap_1_csak gyerekek pontjai'!AI25</f>
        <v>0</v>
      </c>
      <c r="T26">
        <f>'adatlap_1_csak gyerekek pontjai'!AJ25</f>
        <v>0</v>
      </c>
      <c r="U26">
        <f t="shared" si="8"/>
        <v>0</v>
      </c>
      <c r="V26" s="22">
        <f t="shared" si="0"/>
        <v>0</v>
      </c>
      <c r="W26" s="21">
        <f t="shared" si="9"/>
        <v>0</v>
      </c>
    </row>
  </sheetData>
  <mergeCells count="4">
    <mergeCell ref="C1:G1"/>
    <mergeCell ref="I1:L1"/>
    <mergeCell ref="N1:Q1"/>
    <mergeCell ref="S1:U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31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"/>
  <cols>
    <col min="1" max="1" width="9.140625" style="48"/>
    <col min="2" max="2" width="8.85546875" style="76" customWidth="1"/>
    <col min="3" max="3" width="12.5703125" style="48" bestFit="1" customWidth="1"/>
    <col min="4" max="4" width="7.85546875" style="46" customWidth="1"/>
    <col min="5" max="5" width="9.5703125" style="48" customWidth="1"/>
    <col min="6" max="6" width="6.85546875" style="46" customWidth="1"/>
    <col min="7" max="7" width="9.140625" style="48"/>
    <col min="8" max="8" width="6.85546875" style="46" customWidth="1"/>
    <col min="9" max="9" width="9.28515625" style="48" customWidth="1"/>
    <col min="10" max="10" width="13" style="48" customWidth="1"/>
    <col min="11" max="11" width="8.85546875" style="75" customWidth="1"/>
    <col min="12" max="12" width="9.140625" style="48"/>
    <col min="13" max="13" width="6.7109375" style="46" customWidth="1"/>
    <col min="14" max="14" width="9.140625" style="48"/>
    <col min="15" max="15" width="7" style="46" customWidth="1"/>
    <col min="16" max="16" width="9.140625" style="48"/>
    <col min="17" max="17" width="6.42578125" style="46" customWidth="1"/>
    <col min="18" max="18" width="8.85546875" style="48" customWidth="1"/>
    <col min="19" max="19" width="8.85546875" style="46" customWidth="1"/>
    <col min="20" max="20" width="9.140625" style="48"/>
    <col min="21" max="21" width="7.7109375" style="46" customWidth="1"/>
    <col min="22" max="22" width="9.140625" style="48"/>
    <col min="23" max="23" width="6.5703125" style="46" customWidth="1"/>
    <col min="24" max="24" width="9.140625" style="48"/>
    <col min="25" max="25" width="6.140625" style="46" customWidth="1"/>
    <col min="26" max="26" width="9.140625" style="48"/>
    <col min="27" max="27" width="8.85546875" style="46" customWidth="1"/>
    <col min="28" max="28" width="9.140625" style="48"/>
    <col min="29" max="29" width="5.7109375" style="46" customWidth="1"/>
    <col min="30" max="30" width="9.140625" style="48"/>
    <col min="31" max="31" width="5.5703125" style="46" customWidth="1"/>
    <col min="32" max="33" width="9.140625" style="48"/>
    <col min="34" max="34" width="9.140625" style="46"/>
    <col min="35" max="16384" width="9.140625" style="48"/>
  </cols>
  <sheetData>
    <row r="1" spans="1:36" s="2" customFormat="1">
      <c r="B1" s="119" t="s">
        <v>0</v>
      </c>
      <c r="C1" s="120"/>
      <c r="D1" s="120"/>
      <c r="E1" s="120"/>
      <c r="F1" s="120"/>
      <c r="G1" s="120"/>
      <c r="H1" s="120"/>
      <c r="I1" s="120"/>
      <c r="J1" s="121"/>
      <c r="K1" s="122" t="s">
        <v>1</v>
      </c>
      <c r="L1" s="123"/>
      <c r="M1" s="123"/>
      <c r="N1" s="123"/>
      <c r="O1" s="123"/>
      <c r="P1" s="123"/>
      <c r="Q1" s="123"/>
      <c r="R1" s="124"/>
      <c r="S1" s="125" t="s">
        <v>2</v>
      </c>
      <c r="T1" s="120"/>
      <c r="U1" s="120"/>
      <c r="V1" s="120"/>
      <c r="W1" s="120"/>
      <c r="X1" s="120"/>
      <c r="Y1" s="120"/>
      <c r="Z1" s="121"/>
      <c r="AA1" s="125" t="s">
        <v>3</v>
      </c>
      <c r="AB1" s="120"/>
      <c r="AC1" s="120"/>
      <c r="AD1" s="120"/>
      <c r="AE1" s="120"/>
      <c r="AF1" s="121"/>
      <c r="AH1" s="32"/>
    </row>
    <row r="2" spans="1:36" s="1" customFormat="1" ht="38.25">
      <c r="B2" s="78" t="s">
        <v>58</v>
      </c>
      <c r="C2" s="79" t="str">
        <f>adatlap_2!C2</f>
        <v>szobatisztaság</v>
      </c>
      <c r="D2" s="80" t="s">
        <v>57</v>
      </c>
      <c r="E2" s="81" t="str">
        <f>adatlap_2!D2</f>
        <v>kézmosás</v>
      </c>
      <c r="F2" s="82" t="s">
        <v>56</v>
      </c>
      <c r="G2" s="83" t="str">
        <f>adatlap_2!E2</f>
        <v>evés/ivás</v>
      </c>
      <c r="H2" s="84" t="s">
        <v>55</v>
      </c>
      <c r="I2" s="85" t="str">
        <f>adatlap_2!F2</f>
        <v>öltözködés</v>
      </c>
      <c r="J2" s="86" t="str">
        <f>adatlap_2!G2</f>
        <v>Mindennapos össz. pontszám</v>
      </c>
      <c r="K2" s="99" t="s">
        <v>54</v>
      </c>
      <c r="L2" s="100" t="str">
        <f>adatlap_2!I2</f>
        <v>finom motorika</v>
      </c>
      <c r="M2" s="101" t="s">
        <v>59</v>
      </c>
      <c r="N2" s="100" t="str">
        <f>adatlap_2!J2</f>
        <v>nagy mozgás</v>
      </c>
      <c r="O2" s="101" t="s">
        <v>60</v>
      </c>
      <c r="P2" s="100" t="str">
        <f>adatlap_2!K2</f>
        <v>isk. előtti kézség</v>
      </c>
      <c r="Q2" s="101" t="s">
        <v>61</v>
      </c>
      <c r="R2" s="102" t="str">
        <f>adatlap_2!L2</f>
        <v>Motoros össz. pontszám</v>
      </c>
      <c r="S2" s="103" t="s">
        <v>62</v>
      </c>
      <c r="T2" s="104" t="str">
        <f>adatlap_2!N2</f>
        <v>beszéd értése pont</v>
      </c>
      <c r="U2" s="105" t="s">
        <v>63</v>
      </c>
      <c r="V2" s="104" t="str">
        <f>adatlap_2!O2</f>
        <v>nyelv használat pont</v>
      </c>
      <c r="W2" s="105" t="s">
        <v>64</v>
      </c>
      <c r="X2" s="104" t="str">
        <f>adatlap_2!P2</f>
        <v>isk. előtti készség 1 pont</v>
      </c>
      <c r="Y2" s="105" t="s">
        <v>65</v>
      </c>
      <c r="Z2" s="106" t="str">
        <f>adatlap_2!Q2</f>
        <v>Komm. össz. pontszám</v>
      </c>
      <c r="AA2" s="109" t="s">
        <v>88</v>
      </c>
      <c r="AB2" s="110" t="str">
        <f>adatlap_2!S2</f>
        <v>megf. viselk.</v>
      </c>
      <c r="AC2" s="111" t="s">
        <v>89</v>
      </c>
      <c r="AD2" s="110" t="str">
        <f>adatlap_2!T2</f>
        <v>isk. előtti készség 2</v>
      </c>
      <c r="AE2" s="111" t="s">
        <v>90</v>
      </c>
      <c r="AF2" s="112" t="str">
        <f>adatlap_2!U2</f>
        <v>Szoc. össz. pontszám</v>
      </c>
      <c r="AG2" s="18"/>
      <c r="AH2" s="18"/>
    </row>
    <row r="3" spans="1:36" s="5" customFormat="1">
      <c r="A3" s="5" t="s">
        <v>48</v>
      </c>
      <c r="B3" s="115">
        <f>ROUND(C3/C$3*100,0)</f>
        <v>100</v>
      </c>
      <c r="C3" s="87">
        <v>17</v>
      </c>
      <c r="D3" s="88">
        <f>ROUND(E3/E$3*100,0)</f>
        <v>100</v>
      </c>
      <c r="E3" s="89">
        <v>5</v>
      </c>
      <c r="F3" s="88">
        <f>ROUND(G3/G$3*100,0)</f>
        <v>100</v>
      </c>
      <c r="G3" s="89">
        <v>18</v>
      </c>
      <c r="H3" s="88">
        <f>ROUND(I3/I$3*100,0)</f>
        <v>100</v>
      </c>
      <c r="I3" s="89">
        <v>10</v>
      </c>
      <c r="J3" s="90">
        <f t="shared" ref="J3:J26" si="0">SUM(C3,E3,G3,I3)</f>
        <v>50</v>
      </c>
      <c r="K3" s="117">
        <f>ROUND(L3/L$3*100,0)</f>
        <v>100</v>
      </c>
      <c r="L3" s="89">
        <v>14</v>
      </c>
      <c r="M3" s="92">
        <f>ROUND(N3/N$3*100,0)</f>
        <v>100</v>
      </c>
      <c r="N3" s="89">
        <v>21</v>
      </c>
      <c r="O3" s="92">
        <f>ROUND(P3/P$3*100,0)</f>
        <v>100</v>
      </c>
      <c r="P3" s="89">
        <v>26</v>
      </c>
      <c r="Q3" s="92">
        <f>ROUND(R3/R$3*100,0)</f>
        <v>100</v>
      </c>
      <c r="R3" s="90">
        <f>SUM(L3:P3)</f>
        <v>261</v>
      </c>
      <c r="S3" s="117">
        <f>ROUND(T3/T$3*100,0)</f>
        <v>100</v>
      </c>
      <c r="T3" s="89">
        <v>6</v>
      </c>
      <c r="U3" s="92">
        <f>ROUND(V3/V$3*100,0)</f>
        <v>100</v>
      </c>
      <c r="V3" s="89">
        <v>6</v>
      </c>
      <c r="W3" s="92">
        <f>ROUND(X3/X$3*100,0)</f>
        <v>100</v>
      </c>
      <c r="X3" s="89">
        <v>26</v>
      </c>
      <c r="Y3" s="92">
        <f>ROUND(Z3/Z$3*100,0)</f>
        <v>100</v>
      </c>
      <c r="Z3" s="90">
        <f>SUM(T3,V3,X3)</f>
        <v>38</v>
      </c>
      <c r="AA3" s="117">
        <f>ROUND(AB3/AB$3*100,0)</f>
        <v>100</v>
      </c>
      <c r="AB3" s="89">
        <v>33</v>
      </c>
      <c r="AC3" s="92">
        <f>ROUND(AD3/AD$3*100,0)</f>
        <v>100</v>
      </c>
      <c r="AD3" s="89">
        <v>12</v>
      </c>
      <c r="AE3" s="92">
        <f>ROUND(AF3/AF$3*100,0)</f>
        <v>100</v>
      </c>
      <c r="AF3" s="90">
        <f>SUM(AB3,AD3)</f>
        <v>45</v>
      </c>
      <c r="AG3" s="20"/>
      <c r="AH3" s="33"/>
    </row>
    <row r="4" spans="1:36" customFormat="1">
      <c r="A4" t="str">
        <f>'adatlap_1_csak gyerekek pontjai'!A3</f>
        <v>H Gy</v>
      </c>
      <c r="B4" s="115">
        <f>ROUND(C4/C$3*100,0)</f>
        <v>76</v>
      </c>
      <c r="C4" s="91">
        <f>'adatlap_1_csak gyerekek pontjai'!E3</f>
        <v>13</v>
      </c>
      <c r="D4" s="92">
        <f>ROUND(E4/E$3*100,0)</f>
        <v>100</v>
      </c>
      <c r="E4" s="93">
        <f>'adatlap_1_csak gyerekek pontjai'!F3</f>
        <v>5</v>
      </c>
      <c r="F4" s="92">
        <f>ROUND(G4/G$3*100,0)</f>
        <v>100</v>
      </c>
      <c r="G4" s="93">
        <f>'adatlap_1_csak gyerekek pontjai'!K3</f>
        <v>18</v>
      </c>
      <c r="H4" s="92">
        <f>ROUND(I4/I$3*100,0)</f>
        <v>50</v>
      </c>
      <c r="I4" s="93">
        <f>'adatlap_1_csak gyerekek pontjai'!N3</f>
        <v>5</v>
      </c>
      <c r="J4" s="94">
        <f t="shared" si="0"/>
        <v>41</v>
      </c>
      <c r="K4" s="117">
        <f>ROUND(L4/L$3*100,0)</f>
        <v>71</v>
      </c>
      <c r="L4" s="93">
        <f>'adatlap_1_csak gyerekek pontjai'!R3</f>
        <v>10</v>
      </c>
      <c r="M4" s="92">
        <f>ROUND(N4/N$3*100,0)</f>
        <v>38</v>
      </c>
      <c r="N4" s="93">
        <f>'adatlap_1_csak gyerekek pontjai'!U3</f>
        <v>8</v>
      </c>
      <c r="O4" s="92">
        <f>ROUND(P4/P$3*100,0)</f>
        <v>38</v>
      </c>
      <c r="P4" s="93">
        <f>'adatlap_1_csak gyerekek pontjai'!V3</f>
        <v>10</v>
      </c>
      <c r="Q4" s="92">
        <f>ROUND(R4/R$3*100,0)</f>
        <v>11</v>
      </c>
      <c r="R4" s="94">
        <f>SUM(L4,N4,P4)</f>
        <v>28</v>
      </c>
      <c r="S4" s="117">
        <f>ROUND(T4/T$3*100,0)</f>
        <v>100</v>
      </c>
      <c r="T4" s="93">
        <f>'adatlap_1_csak gyerekek pontjai'!X3</f>
        <v>6</v>
      </c>
      <c r="U4" s="92">
        <f>ROUND(V4/V$3*100,0)</f>
        <v>100</v>
      </c>
      <c r="V4" s="93">
        <f>'adatlap_1_csak gyerekek pontjai'!Y3</f>
        <v>6</v>
      </c>
      <c r="W4" s="92">
        <f>ROUND(X4/X$3*100,0)</f>
        <v>73</v>
      </c>
      <c r="X4" s="93">
        <f>'adatlap_1_csak gyerekek pontjai'!Z3</f>
        <v>19</v>
      </c>
      <c r="Y4" s="92">
        <f>ROUND(Z4/Z$3*100,0)</f>
        <v>82</v>
      </c>
      <c r="Z4" s="107">
        <f t="shared" ref="Z4:Z26" si="1">SUM(T4,V4,X4)</f>
        <v>31</v>
      </c>
      <c r="AA4" s="117">
        <f>ROUND(AB4/AB$3*100,0)</f>
        <v>94</v>
      </c>
      <c r="AB4" s="93">
        <f>'adatlap_1_csak gyerekek pontjai'!AI3</f>
        <v>31</v>
      </c>
      <c r="AC4" s="92">
        <f>ROUND(AD4/AD$3*100,0)</f>
        <v>92</v>
      </c>
      <c r="AD4" s="93">
        <f>'adatlap_1_csak gyerekek pontjai'!AJ3</f>
        <v>11</v>
      </c>
      <c r="AE4" s="92">
        <f>ROUND(AF4/AF$3*100,0)</f>
        <v>93</v>
      </c>
      <c r="AF4" s="90">
        <f t="shared" ref="AF4:AF26" si="2">SUM(AB4,AD4)</f>
        <v>42</v>
      </c>
      <c r="AG4" s="22"/>
      <c r="AH4" s="33"/>
      <c r="AJ4" s="5"/>
    </row>
    <row r="5" spans="1:36" customFormat="1">
      <c r="A5" t="s">
        <v>53</v>
      </c>
      <c r="B5" s="115">
        <f t="shared" ref="B5:D26" si="3">ROUND(C5/C$3*100,0)</f>
        <v>71</v>
      </c>
      <c r="C5" s="91">
        <v>12</v>
      </c>
      <c r="D5" s="92">
        <f t="shared" si="3"/>
        <v>80</v>
      </c>
      <c r="E5" s="93">
        <v>4</v>
      </c>
      <c r="F5" s="92">
        <f t="shared" ref="F5" si="4">ROUND(G5/G$3*100,0)</f>
        <v>0</v>
      </c>
      <c r="G5" s="93">
        <f>'adatlap_1_csak gyerekek pontjai'!K4</f>
        <v>0</v>
      </c>
      <c r="H5" s="92">
        <f t="shared" ref="H5" si="5">ROUND(I5/I$3*100,0)</f>
        <v>0</v>
      </c>
      <c r="I5" s="93">
        <f>'adatlap_1_csak gyerekek pontjai'!N4</f>
        <v>0</v>
      </c>
      <c r="J5" s="94">
        <f t="shared" si="0"/>
        <v>16</v>
      </c>
      <c r="K5" s="117">
        <f t="shared" ref="K5" si="6">ROUND(L5/L$3*100,0)</f>
        <v>0</v>
      </c>
      <c r="L5" s="93">
        <f>'adatlap_1_csak gyerekek pontjai'!R4</f>
        <v>0</v>
      </c>
      <c r="M5" s="92">
        <f t="shared" ref="M5" si="7">ROUND(N5/N$3*100,0)</f>
        <v>0</v>
      </c>
      <c r="N5" s="93">
        <f>'adatlap_1_csak gyerekek pontjai'!U4</f>
        <v>0</v>
      </c>
      <c r="O5" s="92">
        <f t="shared" ref="O5" si="8">ROUND(P5/P$3*100,0)</f>
        <v>0</v>
      </c>
      <c r="P5" s="93">
        <f>'adatlap_1_csak gyerekek pontjai'!V4</f>
        <v>0</v>
      </c>
      <c r="Q5" s="92">
        <f t="shared" ref="Q5" si="9">ROUND(R5/R$3*100,0)</f>
        <v>0</v>
      </c>
      <c r="R5" s="94">
        <f t="shared" ref="R5:R26" si="10">SUM(L5:P5)</f>
        <v>0</v>
      </c>
      <c r="S5" s="117">
        <f t="shared" ref="S5" si="11">ROUND(T5/T$3*100,0)</f>
        <v>0</v>
      </c>
      <c r="T5" s="93">
        <f>'adatlap_1_csak gyerekek pontjai'!X4</f>
        <v>0</v>
      </c>
      <c r="U5" s="92">
        <f t="shared" ref="U5" si="12">ROUND(V5/V$3*100,0)</f>
        <v>0</v>
      </c>
      <c r="V5" s="93">
        <f>'adatlap_1_csak gyerekek pontjai'!Y4</f>
        <v>0</v>
      </c>
      <c r="W5" s="92">
        <f t="shared" ref="W5" si="13">ROUND(X5/X$3*100,0)</f>
        <v>0</v>
      </c>
      <c r="X5" s="93">
        <f>'adatlap_1_csak gyerekek pontjai'!Z4</f>
        <v>0</v>
      </c>
      <c r="Y5" s="92">
        <f t="shared" ref="Y5" si="14">ROUND(Z5/Z$3*100,0)</f>
        <v>0</v>
      </c>
      <c r="Z5" s="107">
        <f t="shared" si="1"/>
        <v>0</v>
      </c>
      <c r="AA5" s="117">
        <f t="shared" ref="AA5" si="15">ROUND(AB5/AB$3*100,0)</f>
        <v>0</v>
      </c>
      <c r="AB5" s="93">
        <f>'adatlap_1_csak gyerekek pontjai'!AI4</f>
        <v>0</v>
      </c>
      <c r="AC5" s="92">
        <f t="shared" ref="AC5" si="16">ROUND(AD5/AD$3*100,0)</f>
        <v>0</v>
      </c>
      <c r="AD5" s="93">
        <f>'adatlap_1_csak gyerekek pontjai'!AJ4</f>
        <v>0</v>
      </c>
      <c r="AE5" s="92">
        <f t="shared" ref="AE5" si="17">ROUND(AF5/AF$3*100,0)</f>
        <v>0</v>
      </c>
      <c r="AF5" s="90">
        <f t="shared" si="2"/>
        <v>0</v>
      </c>
      <c r="AG5" s="22"/>
      <c r="AH5" s="33"/>
      <c r="AJ5" s="5"/>
    </row>
    <row r="6" spans="1:36" customFormat="1">
      <c r="A6" t="s">
        <v>50</v>
      </c>
      <c r="B6" s="115">
        <f t="shared" si="3"/>
        <v>71</v>
      </c>
      <c r="C6" s="91">
        <v>12</v>
      </c>
      <c r="D6" s="92">
        <f t="shared" si="3"/>
        <v>0</v>
      </c>
      <c r="E6" s="93">
        <f>'adatlap_1_csak gyerekek pontjai'!F5</f>
        <v>0</v>
      </c>
      <c r="F6" s="92">
        <f t="shared" ref="F6" si="18">ROUND(G6/G$3*100,0)</f>
        <v>0</v>
      </c>
      <c r="G6" s="93">
        <f>'adatlap_1_csak gyerekek pontjai'!K5</f>
        <v>0</v>
      </c>
      <c r="H6" s="92">
        <f t="shared" ref="H6" si="19">ROUND(I6/I$3*100,0)</f>
        <v>0</v>
      </c>
      <c r="I6" s="93">
        <f>'adatlap_1_csak gyerekek pontjai'!N5</f>
        <v>0</v>
      </c>
      <c r="J6" s="94">
        <f t="shared" si="0"/>
        <v>12</v>
      </c>
      <c r="K6" s="117">
        <f t="shared" ref="K6" si="20">ROUND(L6/L$3*100,0)</f>
        <v>0</v>
      </c>
      <c r="L6" s="93">
        <f>'adatlap_1_csak gyerekek pontjai'!R5</f>
        <v>0</v>
      </c>
      <c r="M6" s="92">
        <f t="shared" ref="M6" si="21">ROUND(N6/N$3*100,0)</f>
        <v>0</v>
      </c>
      <c r="N6" s="93">
        <f>'adatlap_1_csak gyerekek pontjai'!U5</f>
        <v>0</v>
      </c>
      <c r="O6" s="92">
        <f t="shared" ref="O6" si="22">ROUND(P6/P$3*100,0)</f>
        <v>0</v>
      </c>
      <c r="P6" s="93">
        <f>'adatlap_1_csak gyerekek pontjai'!V5</f>
        <v>0</v>
      </c>
      <c r="Q6" s="92">
        <f t="shared" ref="Q6" si="23">ROUND(R6/R$3*100,0)</f>
        <v>0</v>
      </c>
      <c r="R6" s="94">
        <f t="shared" si="10"/>
        <v>0</v>
      </c>
      <c r="S6" s="117">
        <f t="shared" ref="S6" si="24">ROUND(T6/T$3*100,0)</f>
        <v>0</v>
      </c>
      <c r="T6" s="93">
        <f>'adatlap_1_csak gyerekek pontjai'!X5</f>
        <v>0</v>
      </c>
      <c r="U6" s="92">
        <f t="shared" ref="U6" si="25">ROUND(V6/V$3*100,0)</f>
        <v>0</v>
      </c>
      <c r="V6" s="93">
        <f>'adatlap_1_csak gyerekek pontjai'!Y5</f>
        <v>0</v>
      </c>
      <c r="W6" s="92">
        <f t="shared" ref="W6" si="26">ROUND(X6/X$3*100,0)</f>
        <v>0</v>
      </c>
      <c r="X6" s="93">
        <f>'adatlap_1_csak gyerekek pontjai'!Z5</f>
        <v>0</v>
      </c>
      <c r="Y6" s="92">
        <f t="shared" ref="Y6" si="27">ROUND(Z6/Z$3*100,0)</f>
        <v>0</v>
      </c>
      <c r="Z6" s="107">
        <f t="shared" si="1"/>
        <v>0</v>
      </c>
      <c r="AA6" s="117">
        <f t="shared" ref="AA6" si="28">ROUND(AB6/AB$3*100,0)</f>
        <v>0</v>
      </c>
      <c r="AB6" s="93">
        <f>'adatlap_1_csak gyerekek pontjai'!AI5</f>
        <v>0</v>
      </c>
      <c r="AC6" s="92">
        <f t="shared" ref="AC6" si="29">ROUND(AD6/AD$3*100,0)</f>
        <v>0</v>
      </c>
      <c r="AD6" s="93">
        <f>'adatlap_1_csak gyerekek pontjai'!AJ5</f>
        <v>0</v>
      </c>
      <c r="AE6" s="92">
        <f t="shared" ref="AE6" si="30">ROUND(AF6/AF$3*100,0)</f>
        <v>0</v>
      </c>
      <c r="AF6" s="90">
        <f t="shared" si="2"/>
        <v>0</v>
      </c>
      <c r="AG6" s="22"/>
      <c r="AH6" s="33"/>
      <c r="AJ6" s="5"/>
    </row>
    <row r="7" spans="1:36" customFormat="1">
      <c r="B7" s="115">
        <f t="shared" si="3"/>
        <v>82</v>
      </c>
      <c r="C7" s="91">
        <v>14</v>
      </c>
      <c r="D7" s="92">
        <f t="shared" si="3"/>
        <v>0</v>
      </c>
      <c r="E7" s="93">
        <f>'adatlap_1_csak gyerekek pontjai'!F6</f>
        <v>0</v>
      </c>
      <c r="F7" s="92">
        <f t="shared" ref="F7" si="31">ROUND(G7/G$3*100,0)</f>
        <v>0</v>
      </c>
      <c r="G7" s="93">
        <f>'adatlap_1_csak gyerekek pontjai'!K6</f>
        <v>0</v>
      </c>
      <c r="H7" s="92">
        <f t="shared" ref="H7" si="32">ROUND(I7/I$3*100,0)</f>
        <v>0</v>
      </c>
      <c r="I7" s="93">
        <f>'adatlap_1_csak gyerekek pontjai'!N6</f>
        <v>0</v>
      </c>
      <c r="J7" s="94">
        <f t="shared" si="0"/>
        <v>14</v>
      </c>
      <c r="K7" s="117">
        <f t="shared" ref="K7" si="33">ROUND(L7/L$3*100,0)</f>
        <v>0</v>
      </c>
      <c r="L7" s="93">
        <f>'adatlap_1_csak gyerekek pontjai'!R6</f>
        <v>0</v>
      </c>
      <c r="M7" s="92">
        <f t="shared" ref="M7" si="34">ROUND(N7/N$3*100,0)</f>
        <v>0</v>
      </c>
      <c r="N7" s="93">
        <f>'adatlap_1_csak gyerekek pontjai'!U6</f>
        <v>0</v>
      </c>
      <c r="O7" s="92">
        <f t="shared" ref="O7" si="35">ROUND(P7/P$3*100,0)</f>
        <v>0</v>
      </c>
      <c r="P7" s="93">
        <f>'adatlap_1_csak gyerekek pontjai'!V6</f>
        <v>0</v>
      </c>
      <c r="Q7" s="92">
        <f t="shared" ref="Q7" si="36">ROUND(R7/R$3*100,0)</f>
        <v>0</v>
      </c>
      <c r="R7" s="94">
        <f t="shared" si="10"/>
        <v>0</v>
      </c>
      <c r="S7" s="117">
        <f t="shared" ref="S7" si="37">ROUND(T7/T$3*100,0)</f>
        <v>0</v>
      </c>
      <c r="T7" s="93">
        <f>'adatlap_1_csak gyerekek pontjai'!X6</f>
        <v>0</v>
      </c>
      <c r="U7" s="92">
        <f t="shared" ref="U7" si="38">ROUND(V7/V$3*100,0)</f>
        <v>0</v>
      </c>
      <c r="V7" s="93">
        <f>'adatlap_1_csak gyerekek pontjai'!Y6</f>
        <v>0</v>
      </c>
      <c r="W7" s="92">
        <f t="shared" ref="W7" si="39">ROUND(X7/X$3*100,0)</f>
        <v>0</v>
      </c>
      <c r="X7" s="93">
        <f>'adatlap_1_csak gyerekek pontjai'!Z6</f>
        <v>0</v>
      </c>
      <c r="Y7" s="92">
        <f t="shared" ref="Y7" si="40">ROUND(Z7/Z$3*100,0)</f>
        <v>0</v>
      </c>
      <c r="Z7" s="107">
        <f t="shared" si="1"/>
        <v>0</v>
      </c>
      <c r="AA7" s="117">
        <f t="shared" ref="AA7" si="41">ROUND(AB7/AB$3*100,0)</f>
        <v>0</v>
      </c>
      <c r="AB7" s="93">
        <f>'adatlap_1_csak gyerekek pontjai'!AI6</f>
        <v>0</v>
      </c>
      <c r="AC7" s="92">
        <f t="shared" ref="AC7" si="42">ROUND(AD7/AD$3*100,0)</f>
        <v>0</v>
      </c>
      <c r="AD7" s="93">
        <f>'adatlap_1_csak gyerekek pontjai'!AJ6</f>
        <v>0</v>
      </c>
      <c r="AE7" s="92">
        <f t="shared" ref="AE7" si="43">ROUND(AF7/AF$3*100,0)</f>
        <v>0</v>
      </c>
      <c r="AF7" s="90">
        <f t="shared" si="2"/>
        <v>0</v>
      </c>
      <c r="AG7" s="22"/>
      <c r="AH7" s="33"/>
      <c r="AJ7" s="5"/>
    </row>
    <row r="8" spans="1:36" customFormat="1">
      <c r="B8" s="115">
        <f t="shared" si="3"/>
        <v>94</v>
      </c>
      <c r="C8" s="91">
        <v>16</v>
      </c>
      <c r="D8" s="92">
        <f t="shared" si="3"/>
        <v>0</v>
      </c>
      <c r="E8" s="93">
        <f>'adatlap_1_csak gyerekek pontjai'!F7</f>
        <v>0</v>
      </c>
      <c r="F8" s="92">
        <f t="shared" ref="F8" si="44">ROUND(G8/G$3*100,0)</f>
        <v>0</v>
      </c>
      <c r="G8" s="93">
        <f>'adatlap_1_csak gyerekek pontjai'!K7</f>
        <v>0</v>
      </c>
      <c r="H8" s="92">
        <f t="shared" ref="H8" si="45">ROUND(I8/I$3*100,0)</f>
        <v>0</v>
      </c>
      <c r="I8" s="93">
        <f>'adatlap_1_csak gyerekek pontjai'!N7</f>
        <v>0</v>
      </c>
      <c r="J8" s="94">
        <f t="shared" si="0"/>
        <v>16</v>
      </c>
      <c r="K8" s="117">
        <f t="shared" ref="K8" si="46">ROUND(L8/L$3*100,0)</f>
        <v>0</v>
      </c>
      <c r="L8" s="93">
        <f>'adatlap_1_csak gyerekek pontjai'!R7</f>
        <v>0</v>
      </c>
      <c r="M8" s="92">
        <f t="shared" ref="M8" si="47">ROUND(N8/N$3*100,0)</f>
        <v>0</v>
      </c>
      <c r="N8" s="93">
        <f>'adatlap_1_csak gyerekek pontjai'!U7</f>
        <v>0</v>
      </c>
      <c r="O8" s="92">
        <f t="shared" ref="O8" si="48">ROUND(P8/P$3*100,0)</f>
        <v>0</v>
      </c>
      <c r="P8" s="93">
        <f>'adatlap_1_csak gyerekek pontjai'!V7</f>
        <v>0</v>
      </c>
      <c r="Q8" s="92">
        <f t="shared" ref="Q8" si="49">ROUND(R8/R$3*100,0)</f>
        <v>0</v>
      </c>
      <c r="R8" s="94">
        <f t="shared" si="10"/>
        <v>0</v>
      </c>
      <c r="S8" s="117">
        <f t="shared" ref="S8" si="50">ROUND(T8/T$3*100,0)</f>
        <v>0</v>
      </c>
      <c r="T8" s="93">
        <f>'adatlap_1_csak gyerekek pontjai'!X7</f>
        <v>0</v>
      </c>
      <c r="U8" s="92">
        <f t="shared" ref="U8" si="51">ROUND(V8/V$3*100,0)</f>
        <v>0</v>
      </c>
      <c r="V8" s="93">
        <f>'adatlap_1_csak gyerekek pontjai'!Y7</f>
        <v>0</v>
      </c>
      <c r="W8" s="92">
        <f t="shared" ref="W8" si="52">ROUND(X8/X$3*100,0)</f>
        <v>0</v>
      </c>
      <c r="X8" s="93">
        <f>'adatlap_1_csak gyerekek pontjai'!Z7</f>
        <v>0</v>
      </c>
      <c r="Y8" s="92">
        <f t="shared" ref="Y8" si="53">ROUND(Z8/Z$3*100,0)</f>
        <v>0</v>
      </c>
      <c r="Z8" s="107">
        <f t="shared" si="1"/>
        <v>0</v>
      </c>
      <c r="AA8" s="117">
        <f t="shared" ref="AA8" si="54">ROUND(AB8/AB$3*100,0)</f>
        <v>0</v>
      </c>
      <c r="AB8" s="93">
        <f>'adatlap_1_csak gyerekek pontjai'!AI7</f>
        <v>0</v>
      </c>
      <c r="AC8" s="92">
        <f t="shared" ref="AC8" si="55">ROUND(AD8/AD$3*100,0)</f>
        <v>0</v>
      </c>
      <c r="AD8" s="93">
        <f>'adatlap_1_csak gyerekek pontjai'!AJ7</f>
        <v>0</v>
      </c>
      <c r="AE8" s="92">
        <f t="shared" ref="AE8" si="56">ROUND(AF8/AF$3*100,0)</f>
        <v>0</v>
      </c>
      <c r="AF8" s="90">
        <f t="shared" si="2"/>
        <v>0</v>
      </c>
      <c r="AG8" s="22"/>
      <c r="AH8" s="33"/>
      <c r="AJ8" s="5"/>
    </row>
    <row r="9" spans="1:36" customFormat="1">
      <c r="B9" s="115">
        <f t="shared" si="3"/>
        <v>0</v>
      </c>
      <c r="C9" s="91">
        <f>'adatlap_1_csak gyerekek pontjai'!E8</f>
        <v>0</v>
      </c>
      <c r="D9" s="92">
        <f t="shared" si="3"/>
        <v>0</v>
      </c>
      <c r="E9" s="93">
        <f>'adatlap_1_csak gyerekek pontjai'!F8</f>
        <v>0</v>
      </c>
      <c r="F9" s="92">
        <f t="shared" ref="F9" si="57">ROUND(G9/G$3*100,0)</f>
        <v>0</v>
      </c>
      <c r="G9" s="93">
        <f>'adatlap_1_csak gyerekek pontjai'!K8</f>
        <v>0</v>
      </c>
      <c r="H9" s="92">
        <f t="shared" ref="H9" si="58">ROUND(I9/I$3*100,0)</f>
        <v>0</v>
      </c>
      <c r="I9" s="93">
        <f>'adatlap_1_csak gyerekek pontjai'!N8</f>
        <v>0</v>
      </c>
      <c r="J9" s="94">
        <f t="shared" si="0"/>
        <v>0</v>
      </c>
      <c r="K9" s="117">
        <f t="shared" ref="K9" si="59">ROUND(L9/L$3*100,0)</f>
        <v>0</v>
      </c>
      <c r="L9" s="93">
        <f>'adatlap_1_csak gyerekek pontjai'!R8</f>
        <v>0</v>
      </c>
      <c r="M9" s="92">
        <f t="shared" ref="M9" si="60">ROUND(N9/N$3*100,0)</f>
        <v>0</v>
      </c>
      <c r="N9" s="93">
        <f>'adatlap_1_csak gyerekek pontjai'!U8</f>
        <v>0</v>
      </c>
      <c r="O9" s="92">
        <f t="shared" ref="O9" si="61">ROUND(P9/P$3*100,0)</f>
        <v>0</v>
      </c>
      <c r="P9" s="93">
        <f>'adatlap_1_csak gyerekek pontjai'!V8</f>
        <v>0</v>
      </c>
      <c r="Q9" s="92">
        <f t="shared" ref="Q9" si="62">ROUND(R9/R$3*100,0)</f>
        <v>0</v>
      </c>
      <c r="R9" s="94">
        <f t="shared" si="10"/>
        <v>0</v>
      </c>
      <c r="S9" s="117">
        <f t="shared" ref="S9" si="63">ROUND(T9/T$3*100,0)</f>
        <v>0</v>
      </c>
      <c r="T9" s="93">
        <f>'adatlap_1_csak gyerekek pontjai'!X8</f>
        <v>0</v>
      </c>
      <c r="U9" s="92">
        <f t="shared" ref="U9" si="64">ROUND(V9/V$3*100,0)</f>
        <v>0</v>
      </c>
      <c r="V9" s="93">
        <f>'adatlap_1_csak gyerekek pontjai'!Y8</f>
        <v>0</v>
      </c>
      <c r="W9" s="92">
        <f t="shared" ref="W9" si="65">ROUND(X9/X$3*100,0)</f>
        <v>0</v>
      </c>
      <c r="X9" s="93">
        <f>'adatlap_1_csak gyerekek pontjai'!Z8</f>
        <v>0</v>
      </c>
      <c r="Y9" s="92">
        <f t="shared" ref="Y9" si="66">ROUND(Z9/Z$3*100,0)</f>
        <v>0</v>
      </c>
      <c r="Z9" s="107">
        <f t="shared" si="1"/>
        <v>0</v>
      </c>
      <c r="AA9" s="117">
        <f t="shared" ref="AA9" si="67">ROUND(AB9/AB$3*100,0)</f>
        <v>0</v>
      </c>
      <c r="AB9" s="93">
        <f>'adatlap_1_csak gyerekek pontjai'!AI8</f>
        <v>0</v>
      </c>
      <c r="AC9" s="92">
        <f t="shared" ref="AC9" si="68">ROUND(AD9/AD$3*100,0)</f>
        <v>0</v>
      </c>
      <c r="AD9" s="93">
        <f>'adatlap_1_csak gyerekek pontjai'!AJ8</f>
        <v>0</v>
      </c>
      <c r="AE9" s="92">
        <f t="shared" ref="AE9" si="69">ROUND(AF9/AF$3*100,0)</f>
        <v>0</v>
      </c>
      <c r="AF9" s="90">
        <f t="shared" si="2"/>
        <v>0</v>
      </c>
      <c r="AG9" s="22"/>
      <c r="AH9" s="33"/>
      <c r="AJ9" s="5"/>
    </row>
    <row r="10" spans="1:36" customFormat="1">
      <c r="B10" s="115">
        <f t="shared" si="3"/>
        <v>0</v>
      </c>
      <c r="C10" s="91">
        <f>'adatlap_1_csak gyerekek pontjai'!E9</f>
        <v>0</v>
      </c>
      <c r="D10" s="92">
        <f t="shared" si="3"/>
        <v>0</v>
      </c>
      <c r="E10" s="93">
        <f>'adatlap_1_csak gyerekek pontjai'!F9</f>
        <v>0</v>
      </c>
      <c r="F10" s="92">
        <f t="shared" ref="F10" si="70">ROUND(G10/G$3*100,0)</f>
        <v>0</v>
      </c>
      <c r="G10" s="93">
        <f>'adatlap_1_csak gyerekek pontjai'!K9</f>
        <v>0</v>
      </c>
      <c r="H10" s="92">
        <f t="shared" ref="H10" si="71">ROUND(I10/I$3*100,0)</f>
        <v>0</v>
      </c>
      <c r="I10" s="93">
        <f>'adatlap_1_csak gyerekek pontjai'!N9</f>
        <v>0</v>
      </c>
      <c r="J10" s="94">
        <f t="shared" si="0"/>
        <v>0</v>
      </c>
      <c r="K10" s="117">
        <f t="shared" ref="K10" si="72">ROUND(L10/L$3*100,0)</f>
        <v>0</v>
      </c>
      <c r="L10" s="93">
        <f>'adatlap_1_csak gyerekek pontjai'!R9</f>
        <v>0</v>
      </c>
      <c r="M10" s="92">
        <f t="shared" ref="M10" si="73">ROUND(N10/N$3*100,0)</f>
        <v>0</v>
      </c>
      <c r="N10" s="93">
        <f>'adatlap_1_csak gyerekek pontjai'!U9</f>
        <v>0</v>
      </c>
      <c r="O10" s="92">
        <f t="shared" ref="O10" si="74">ROUND(P10/P$3*100,0)</f>
        <v>0</v>
      </c>
      <c r="P10" s="93">
        <f>'adatlap_1_csak gyerekek pontjai'!V9</f>
        <v>0</v>
      </c>
      <c r="Q10" s="92">
        <f t="shared" ref="Q10" si="75">ROUND(R10/R$3*100,0)</f>
        <v>0</v>
      </c>
      <c r="R10" s="94">
        <f t="shared" si="10"/>
        <v>0</v>
      </c>
      <c r="S10" s="117">
        <f t="shared" ref="S10" si="76">ROUND(T10/T$3*100,0)</f>
        <v>0</v>
      </c>
      <c r="T10" s="93">
        <f>'adatlap_1_csak gyerekek pontjai'!X9</f>
        <v>0</v>
      </c>
      <c r="U10" s="92">
        <f t="shared" ref="U10" si="77">ROUND(V10/V$3*100,0)</f>
        <v>0</v>
      </c>
      <c r="V10" s="93">
        <f>'adatlap_1_csak gyerekek pontjai'!Y9</f>
        <v>0</v>
      </c>
      <c r="W10" s="92">
        <f t="shared" ref="W10" si="78">ROUND(X10/X$3*100,0)</f>
        <v>0</v>
      </c>
      <c r="X10" s="93">
        <f>'adatlap_1_csak gyerekek pontjai'!Z9</f>
        <v>0</v>
      </c>
      <c r="Y10" s="92">
        <f t="shared" ref="Y10" si="79">ROUND(Z10/Z$3*100,0)</f>
        <v>0</v>
      </c>
      <c r="Z10" s="107">
        <f t="shared" si="1"/>
        <v>0</v>
      </c>
      <c r="AA10" s="117">
        <f t="shared" ref="AA10" si="80">ROUND(AB10/AB$3*100,0)</f>
        <v>0</v>
      </c>
      <c r="AB10" s="93">
        <f>'adatlap_1_csak gyerekek pontjai'!AI9</f>
        <v>0</v>
      </c>
      <c r="AC10" s="92">
        <f t="shared" ref="AC10" si="81">ROUND(AD10/AD$3*100,0)</f>
        <v>0</v>
      </c>
      <c r="AD10" s="93">
        <f>'adatlap_1_csak gyerekek pontjai'!AJ9</f>
        <v>0</v>
      </c>
      <c r="AE10" s="92">
        <f t="shared" ref="AE10" si="82">ROUND(AF10/AF$3*100,0)</f>
        <v>0</v>
      </c>
      <c r="AF10" s="90">
        <f t="shared" si="2"/>
        <v>0</v>
      </c>
      <c r="AG10" s="22"/>
      <c r="AH10" s="33"/>
      <c r="AJ10" s="5"/>
    </row>
    <row r="11" spans="1:36" customFormat="1">
      <c r="B11" s="115">
        <f t="shared" si="3"/>
        <v>0</v>
      </c>
      <c r="C11" s="91">
        <f>'adatlap_1_csak gyerekek pontjai'!E10</f>
        <v>0</v>
      </c>
      <c r="D11" s="92">
        <f t="shared" si="3"/>
        <v>0</v>
      </c>
      <c r="E11" s="93">
        <f>'adatlap_1_csak gyerekek pontjai'!F10</f>
        <v>0</v>
      </c>
      <c r="F11" s="92">
        <f t="shared" ref="F11" si="83">ROUND(G11/G$3*100,0)</f>
        <v>0</v>
      </c>
      <c r="G11" s="93">
        <f>'adatlap_1_csak gyerekek pontjai'!K10</f>
        <v>0</v>
      </c>
      <c r="H11" s="92">
        <f t="shared" ref="H11" si="84">ROUND(I11/I$3*100,0)</f>
        <v>0</v>
      </c>
      <c r="I11" s="93">
        <f>'adatlap_1_csak gyerekek pontjai'!N10</f>
        <v>0</v>
      </c>
      <c r="J11" s="94">
        <f t="shared" si="0"/>
        <v>0</v>
      </c>
      <c r="K11" s="117">
        <f t="shared" ref="K11" si="85">ROUND(L11/L$3*100,0)</f>
        <v>0</v>
      </c>
      <c r="L11" s="93">
        <f>'adatlap_1_csak gyerekek pontjai'!R10</f>
        <v>0</v>
      </c>
      <c r="M11" s="92">
        <f t="shared" ref="M11" si="86">ROUND(N11/N$3*100,0)</f>
        <v>0</v>
      </c>
      <c r="N11" s="93">
        <f>'adatlap_1_csak gyerekek pontjai'!U10</f>
        <v>0</v>
      </c>
      <c r="O11" s="92">
        <f t="shared" ref="O11" si="87">ROUND(P11/P$3*100,0)</f>
        <v>0</v>
      </c>
      <c r="P11" s="93">
        <f>'adatlap_1_csak gyerekek pontjai'!V10</f>
        <v>0</v>
      </c>
      <c r="Q11" s="92">
        <f t="shared" ref="Q11" si="88">ROUND(R11/R$3*100,0)</f>
        <v>0</v>
      </c>
      <c r="R11" s="94">
        <f t="shared" si="10"/>
        <v>0</v>
      </c>
      <c r="S11" s="117">
        <f t="shared" ref="S11" si="89">ROUND(T11/T$3*100,0)</f>
        <v>0</v>
      </c>
      <c r="T11" s="93">
        <f>'adatlap_1_csak gyerekek pontjai'!X10</f>
        <v>0</v>
      </c>
      <c r="U11" s="92">
        <f t="shared" ref="U11" si="90">ROUND(V11/V$3*100,0)</f>
        <v>0</v>
      </c>
      <c r="V11" s="93">
        <f>'adatlap_1_csak gyerekek pontjai'!Y10</f>
        <v>0</v>
      </c>
      <c r="W11" s="92">
        <f t="shared" ref="W11" si="91">ROUND(X11/X$3*100,0)</f>
        <v>0</v>
      </c>
      <c r="X11" s="93">
        <f>'adatlap_1_csak gyerekek pontjai'!Z10</f>
        <v>0</v>
      </c>
      <c r="Y11" s="92">
        <f t="shared" ref="Y11" si="92">ROUND(Z11/Z$3*100,0)</f>
        <v>0</v>
      </c>
      <c r="Z11" s="107">
        <f t="shared" si="1"/>
        <v>0</v>
      </c>
      <c r="AA11" s="117">
        <f t="shared" ref="AA11" si="93">ROUND(AB11/AB$3*100,0)</f>
        <v>0</v>
      </c>
      <c r="AB11" s="93">
        <f>'adatlap_1_csak gyerekek pontjai'!AI10</f>
        <v>0</v>
      </c>
      <c r="AC11" s="92">
        <f t="shared" ref="AC11" si="94">ROUND(AD11/AD$3*100,0)</f>
        <v>0</v>
      </c>
      <c r="AD11" s="93">
        <f>'adatlap_1_csak gyerekek pontjai'!AJ10</f>
        <v>0</v>
      </c>
      <c r="AE11" s="92">
        <f t="shared" ref="AE11" si="95">ROUND(AF11/AF$3*100,0)</f>
        <v>0</v>
      </c>
      <c r="AF11" s="90">
        <f t="shared" si="2"/>
        <v>0</v>
      </c>
      <c r="AG11" s="22"/>
      <c r="AH11" s="33"/>
      <c r="AJ11" s="5"/>
    </row>
    <row r="12" spans="1:36" customFormat="1">
      <c r="B12" s="115">
        <f t="shared" si="3"/>
        <v>0</v>
      </c>
      <c r="C12" s="91">
        <f>'adatlap_1_csak gyerekek pontjai'!E11</f>
        <v>0</v>
      </c>
      <c r="D12" s="92">
        <f t="shared" si="3"/>
        <v>0</v>
      </c>
      <c r="E12" s="93">
        <f>'adatlap_1_csak gyerekek pontjai'!F11</f>
        <v>0</v>
      </c>
      <c r="F12" s="92">
        <f t="shared" ref="F12" si="96">ROUND(G12/G$3*100,0)</f>
        <v>0</v>
      </c>
      <c r="G12" s="93">
        <f>'adatlap_1_csak gyerekek pontjai'!K11</f>
        <v>0</v>
      </c>
      <c r="H12" s="92">
        <f t="shared" ref="H12" si="97">ROUND(I12/I$3*100,0)</f>
        <v>0</v>
      </c>
      <c r="I12" s="93">
        <f>'adatlap_1_csak gyerekek pontjai'!N11</f>
        <v>0</v>
      </c>
      <c r="J12" s="94">
        <f t="shared" si="0"/>
        <v>0</v>
      </c>
      <c r="K12" s="117">
        <f t="shared" ref="K12" si="98">ROUND(L12/L$3*100,0)</f>
        <v>0</v>
      </c>
      <c r="L12" s="93">
        <f>'adatlap_1_csak gyerekek pontjai'!R11</f>
        <v>0</v>
      </c>
      <c r="M12" s="92">
        <f t="shared" ref="M12" si="99">ROUND(N12/N$3*100,0)</f>
        <v>0</v>
      </c>
      <c r="N12" s="93">
        <f>'adatlap_1_csak gyerekek pontjai'!U11</f>
        <v>0</v>
      </c>
      <c r="O12" s="92">
        <f t="shared" ref="O12" si="100">ROUND(P12/P$3*100,0)</f>
        <v>0</v>
      </c>
      <c r="P12" s="93">
        <f>'adatlap_1_csak gyerekek pontjai'!V11</f>
        <v>0</v>
      </c>
      <c r="Q12" s="92">
        <f t="shared" ref="Q12" si="101">ROUND(R12/R$3*100,0)</f>
        <v>0</v>
      </c>
      <c r="R12" s="94">
        <f t="shared" si="10"/>
        <v>0</v>
      </c>
      <c r="S12" s="117">
        <f t="shared" ref="S12" si="102">ROUND(T12/T$3*100,0)</f>
        <v>0</v>
      </c>
      <c r="T12" s="93">
        <f>'adatlap_1_csak gyerekek pontjai'!X11</f>
        <v>0</v>
      </c>
      <c r="U12" s="92">
        <f t="shared" ref="U12" si="103">ROUND(V12/V$3*100,0)</f>
        <v>0</v>
      </c>
      <c r="V12" s="93">
        <f>'adatlap_1_csak gyerekek pontjai'!Y11</f>
        <v>0</v>
      </c>
      <c r="W12" s="92">
        <f t="shared" ref="W12" si="104">ROUND(X12/X$3*100,0)</f>
        <v>0</v>
      </c>
      <c r="X12" s="93">
        <f>'adatlap_1_csak gyerekek pontjai'!Z11</f>
        <v>0</v>
      </c>
      <c r="Y12" s="92">
        <f t="shared" ref="Y12" si="105">ROUND(Z12/Z$3*100,0)</f>
        <v>0</v>
      </c>
      <c r="Z12" s="107">
        <f t="shared" si="1"/>
        <v>0</v>
      </c>
      <c r="AA12" s="117">
        <f t="shared" ref="AA12" si="106">ROUND(AB12/AB$3*100,0)</f>
        <v>0</v>
      </c>
      <c r="AB12" s="93">
        <f>'adatlap_1_csak gyerekek pontjai'!AI11</f>
        <v>0</v>
      </c>
      <c r="AC12" s="92">
        <f t="shared" ref="AC12" si="107">ROUND(AD12/AD$3*100,0)</f>
        <v>0</v>
      </c>
      <c r="AD12" s="93">
        <f>'adatlap_1_csak gyerekek pontjai'!AJ11</f>
        <v>0</v>
      </c>
      <c r="AE12" s="92">
        <f t="shared" ref="AE12" si="108">ROUND(AF12/AF$3*100,0)</f>
        <v>0</v>
      </c>
      <c r="AF12" s="90">
        <f t="shared" si="2"/>
        <v>0</v>
      </c>
      <c r="AG12" s="22"/>
      <c r="AH12" s="33"/>
      <c r="AJ12" s="5"/>
    </row>
    <row r="13" spans="1:36" customFormat="1">
      <c r="B13" s="115">
        <f t="shared" si="3"/>
        <v>0</v>
      </c>
      <c r="C13" s="91">
        <f>'adatlap_1_csak gyerekek pontjai'!E12</f>
        <v>0</v>
      </c>
      <c r="D13" s="92">
        <f t="shared" si="3"/>
        <v>0</v>
      </c>
      <c r="E13" s="93">
        <f>'adatlap_1_csak gyerekek pontjai'!F12</f>
        <v>0</v>
      </c>
      <c r="F13" s="92">
        <f t="shared" ref="F13" si="109">ROUND(G13/G$3*100,0)</f>
        <v>0</v>
      </c>
      <c r="G13" s="93">
        <f>'adatlap_1_csak gyerekek pontjai'!K12</f>
        <v>0</v>
      </c>
      <c r="H13" s="92">
        <f t="shared" ref="H13" si="110">ROUND(I13/I$3*100,0)</f>
        <v>0</v>
      </c>
      <c r="I13" s="93">
        <f>'adatlap_1_csak gyerekek pontjai'!N12</f>
        <v>0</v>
      </c>
      <c r="J13" s="94">
        <f t="shared" si="0"/>
        <v>0</v>
      </c>
      <c r="K13" s="117">
        <f t="shared" ref="K13" si="111">ROUND(L13/L$3*100,0)</f>
        <v>0</v>
      </c>
      <c r="L13" s="93">
        <f>'adatlap_1_csak gyerekek pontjai'!R12</f>
        <v>0</v>
      </c>
      <c r="M13" s="92">
        <f t="shared" ref="M13" si="112">ROUND(N13/N$3*100,0)</f>
        <v>0</v>
      </c>
      <c r="N13" s="93">
        <f>'adatlap_1_csak gyerekek pontjai'!U12</f>
        <v>0</v>
      </c>
      <c r="O13" s="92">
        <f t="shared" ref="O13" si="113">ROUND(P13/P$3*100,0)</f>
        <v>0</v>
      </c>
      <c r="P13" s="93">
        <f>'adatlap_1_csak gyerekek pontjai'!V12</f>
        <v>0</v>
      </c>
      <c r="Q13" s="92">
        <f t="shared" ref="Q13" si="114">ROUND(R13/R$3*100,0)</f>
        <v>0</v>
      </c>
      <c r="R13" s="94">
        <f t="shared" si="10"/>
        <v>0</v>
      </c>
      <c r="S13" s="117">
        <f t="shared" ref="S13" si="115">ROUND(T13/T$3*100,0)</f>
        <v>0</v>
      </c>
      <c r="T13" s="93">
        <f>'adatlap_1_csak gyerekek pontjai'!X12</f>
        <v>0</v>
      </c>
      <c r="U13" s="92">
        <f t="shared" ref="U13" si="116">ROUND(V13/V$3*100,0)</f>
        <v>0</v>
      </c>
      <c r="V13" s="93">
        <f>'adatlap_1_csak gyerekek pontjai'!Y12</f>
        <v>0</v>
      </c>
      <c r="W13" s="92">
        <f t="shared" ref="W13" si="117">ROUND(X13/X$3*100,0)</f>
        <v>0</v>
      </c>
      <c r="X13" s="93">
        <f>'adatlap_1_csak gyerekek pontjai'!Z12</f>
        <v>0</v>
      </c>
      <c r="Y13" s="92">
        <f t="shared" ref="Y13" si="118">ROUND(Z13/Z$3*100,0)</f>
        <v>0</v>
      </c>
      <c r="Z13" s="107">
        <f t="shared" si="1"/>
        <v>0</v>
      </c>
      <c r="AA13" s="117">
        <f t="shared" ref="AA13" si="119">ROUND(AB13/AB$3*100,0)</f>
        <v>0</v>
      </c>
      <c r="AB13" s="93">
        <f>'adatlap_1_csak gyerekek pontjai'!AI12</f>
        <v>0</v>
      </c>
      <c r="AC13" s="92">
        <f t="shared" ref="AC13" si="120">ROUND(AD13/AD$3*100,0)</f>
        <v>0</v>
      </c>
      <c r="AD13" s="93">
        <f>'adatlap_1_csak gyerekek pontjai'!AJ12</f>
        <v>0</v>
      </c>
      <c r="AE13" s="92">
        <f t="shared" ref="AE13" si="121">ROUND(AF13/AF$3*100,0)</f>
        <v>0</v>
      </c>
      <c r="AF13" s="90">
        <f t="shared" si="2"/>
        <v>0</v>
      </c>
      <c r="AG13" s="22"/>
      <c r="AH13" s="33"/>
      <c r="AJ13" s="5"/>
    </row>
    <row r="14" spans="1:36" customFormat="1">
      <c r="B14" s="115">
        <f t="shared" si="3"/>
        <v>0</v>
      </c>
      <c r="C14" s="91">
        <f>'adatlap_1_csak gyerekek pontjai'!E13</f>
        <v>0</v>
      </c>
      <c r="D14" s="92">
        <f t="shared" si="3"/>
        <v>0</v>
      </c>
      <c r="E14" s="93">
        <f>'adatlap_1_csak gyerekek pontjai'!F13</f>
        <v>0</v>
      </c>
      <c r="F14" s="92">
        <f t="shared" ref="F14" si="122">ROUND(G14/G$3*100,0)</f>
        <v>0</v>
      </c>
      <c r="G14" s="93">
        <f>'adatlap_1_csak gyerekek pontjai'!K13</f>
        <v>0</v>
      </c>
      <c r="H14" s="92">
        <f t="shared" ref="H14" si="123">ROUND(I14/I$3*100,0)</f>
        <v>0</v>
      </c>
      <c r="I14" s="93">
        <f>'adatlap_1_csak gyerekek pontjai'!N13</f>
        <v>0</v>
      </c>
      <c r="J14" s="94">
        <f t="shared" si="0"/>
        <v>0</v>
      </c>
      <c r="K14" s="117">
        <f t="shared" ref="K14" si="124">ROUND(L14/L$3*100,0)</f>
        <v>0</v>
      </c>
      <c r="L14" s="93">
        <f>'adatlap_1_csak gyerekek pontjai'!R13</f>
        <v>0</v>
      </c>
      <c r="M14" s="92">
        <f t="shared" ref="M14" si="125">ROUND(N14/N$3*100,0)</f>
        <v>0</v>
      </c>
      <c r="N14" s="93">
        <f>'adatlap_1_csak gyerekek pontjai'!U13</f>
        <v>0</v>
      </c>
      <c r="O14" s="92">
        <f t="shared" ref="O14" si="126">ROUND(P14/P$3*100,0)</f>
        <v>0</v>
      </c>
      <c r="P14" s="93">
        <f>'adatlap_1_csak gyerekek pontjai'!V13</f>
        <v>0</v>
      </c>
      <c r="Q14" s="92">
        <f t="shared" ref="Q14" si="127">ROUND(R14/R$3*100,0)</f>
        <v>0</v>
      </c>
      <c r="R14" s="94">
        <f t="shared" si="10"/>
        <v>0</v>
      </c>
      <c r="S14" s="117">
        <f t="shared" ref="S14" si="128">ROUND(T14/T$3*100,0)</f>
        <v>0</v>
      </c>
      <c r="T14" s="93">
        <f>'adatlap_1_csak gyerekek pontjai'!X13</f>
        <v>0</v>
      </c>
      <c r="U14" s="92">
        <f t="shared" ref="U14" si="129">ROUND(V14/V$3*100,0)</f>
        <v>0</v>
      </c>
      <c r="V14" s="93">
        <f>'adatlap_1_csak gyerekek pontjai'!Y13</f>
        <v>0</v>
      </c>
      <c r="W14" s="92">
        <f t="shared" ref="W14" si="130">ROUND(X14/X$3*100,0)</f>
        <v>0</v>
      </c>
      <c r="X14" s="93">
        <f>'adatlap_1_csak gyerekek pontjai'!Z13</f>
        <v>0</v>
      </c>
      <c r="Y14" s="92">
        <f t="shared" ref="Y14" si="131">ROUND(Z14/Z$3*100,0)</f>
        <v>0</v>
      </c>
      <c r="Z14" s="107">
        <f t="shared" si="1"/>
        <v>0</v>
      </c>
      <c r="AA14" s="117">
        <f t="shared" ref="AA14" si="132">ROUND(AB14/AB$3*100,0)</f>
        <v>0</v>
      </c>
      <c r="AB14" s="93">
        <f>'adatlap_1_csak gyerekek pontjai'!AI13</f>
        <v>0</v>
      </c>
      <c r="AC14" s="92">
        <f t="shared" ref="AC14" si="133">ROUND(AD14/AD$3*100,0)</f>
        <v>0</v>
      </c>
      <c r="AD14" s="93">
        <f>'adatlap_1_csak gyerekek pontjai'!AJ13</f>
        <v>0</v>
      </c>
      <c r="AE14" s="92">
        <f t="shared" ref="AE14" si="134">ROUND(AF14/AF$3*100,0)</f>
        <v>0</v>
      </c>
      <c r="AF14" s="90">
        <f t="shared" si="2"/>
        <v>0</v>
      </c>
      <c r="AG14" s="22"/>
      <c r="AH14" s="33"/>
      <c r="AJ14" s="5"/>
    </row>
    <row r="15" spans="1:36" customFormat="1">
      <c r="B15" s="115">
        <f t="shared" si="3"/>
        <v>0</v>
      </c>
      <c r="C15" s="91">
        <f>'adatlap_1_csak gyerekek pontjai'!E14</f>
        <v>0</v>
      </c>
      <c r="D15" s="92">
        <f t="shared" si="3"/>
        <v>0</v>
      </c>
      <c r="E15" s="93">
        <f>'adatlap_1_csak gyerekek pontjai'!F14</f>
        <v>0</v>
      </c>
      <c r="F15" s="92">
        <f t="shared" ref="F15" si="135">ROUND(G15/G$3*100,0)</f>
        <v>0</v>
      </c>
      <c r="G15" s="93">
        <f>'adatlap_1_csak gyerekek pontjai'!K14</f>
        <v>0</v>
      </c>
      <c r="H15" s="92">
        <f t="shared" ref="H15" si="136">ROUND(I15/I$3*100,0)</f>
        <v>0</v>
      </c>
      <c r="I15" s="93">
        <f>'adatlap_1_csak gyerekek pontjai'!N14</f>
        <v>0</v>
      </c>
      <c r="J15" s="94">
        <f t="shared" si="0"/>
        <v>0</v>
      </c>
      <c r="K15" s="117">
        <f t="shared" ref="K15" si="137">ROUND(L15/L$3*100,0)</f>
        <v>0</v>
      </c>
      <c r="L15" s="93">
        <f>'adatlap_1_csak gyerekek pontjai'!R14</f>
        <v>0</v>
      </c>
      <c r="M15" s="92">
        <f t="shared" ref="M15" si="138">ROUND(N15/N$3*100,0)</f>
        <v>0</v>
      </c>
      <c r="N15" s="93">
        <f>'adatlap_1_csak gyerekek pontjai'!U14</f>
        <v>0</v>
      </c>
      <c r="O15" s="92">
        <f t="shared" ref="O15" si="139">ROUND(P15/P$3*100,0)</f>
        <v>0</v>
      </c>
      <c r="P15" s="93">
        <f>'adatlap_1_csak gyerekek pontjai'!V14</f>
        <v>0</v>
      </c>
      <c r="Q15" s="92">
        <f t="shared" ref="Q15" si="140">ROUND(R15/R$3*100,0)</f>
        <v>0</v>
      </c>
      <c r="R15" s="94">
        <f t="shared" si="10"/>
        <v>0</v>
      </c>
      <c r="S15" s="117">
        <f t="shared" ref="S15" si="141">ROUND(T15/T$3*100,0)</f>
        <v>0</v>
      </c>
      <c r="T15" s="93">
        <f>'adatlap_1_csak gyerekek pontjai'!X14</f>
        <v>0</v>
      </c>
      <c r="U15" s="92">
        <f t="shared" ref="U15" si="142">ROUND(V15/V$3*100,0)</f>
        <v>0</v>
      </c>
      <c r="V15" s="93">
        <f>'adatlap_1_csak gyerekek pontjai'!Y14</f>
        <v>0</v>
      </c>
      <c r="W15" s="92">
        <f t="shared" ref="W15" si="143">ROUND(X15/X$3*100,0)</f>
        <v>0</v>
      </c>
      <c r="X15" s="93">
        <f>'adatlap_1_csak gyerekek pontjai'!Z14</f>
        <v>0</v>
      </c>
      <c r="Y15" s="92">
        <f t="shared" ref="Y15" si="144">ROUND(Z15/Z$3*100,0)</f>
        <v>0</v>
      </c>
      <c r="Z15" s="107">
        <f t="shared" si="1"/>
        <v>0</v>
      </c>
      <c r="AA15" s="117">
        <f t="shared" ref="AA15" si="145">ROUND(AB15/AB$3*100,0)</f>
        <v>0</v>
      </c>
      <c r="AB15" s="93">
        <f>'adatlap_1_csak gyerekek pontjai'!AI14</f>
        <v>0</v>
      </c>
      <c r="AC15" s="92">
        <f t="shared" ref="AC15" si="146">ROUND(AD15/AD$3*100,0)</f>
        <v>0</v>
      </c>
      <c r="AD15" s="93">
        <f>'adatlap_1_csak gyerekek pontjai'!AJ14</f>
        <v>0</v>
      </c>
      <c r="AE15" s="92">
        <f t="shared" ref="AE15" si="147">ROUND(AF15/AF$3*100,0)</f>
        <v>0</v>
      </c>
      <c r="AF15" s="90">
        <f t="shared" si="2"/>
        <v>0</v>
      </c>
      <c r="AG15" s="22"/>
      <c r="AH15" s="33"/>
      <c r="AJ15" s="5"/>
    </row>
    <row r="16" spans="1:36" customFormat="1">
      <c r="B16" s="115">
        <f t="shared" si="3"/>
        <v>0</v>
      </c>
      <c r="C16" s="91">
        <f>'adatlap_1_csak gyerekek pontjai'!E15</f>
        <v>0</v>
      </c>
      <c r="D16" s="92">
        <f t="shared" si="3"/>
        <v>0</v>
      </c>
      <c r="E16" s="93">
        <f>'adatlap_1_csak gyerekek pontjai'!F15</f>
        <v>0</v>
      </c>
      <c r="F16" s="92">
        <f t="shared" ref="F16" si="148">ROUND(G16/G$3*100,0)</f>
        <v>0</v>
      </c>
      <c r="G16" s="93">
        <f>'adatlap_1_csak gyerekek pontjai'!K15</f>
        <v>0</v>
      </c>
      <c r="H16" s="92">
        <f t="shared" ref="H16" si="149">ROUND(I16/I$3*100,0)</f>
        <v>0</v>
      </c>
      <c r="I16" s="93">
        <f>'adatlap_1_csak gyerekek pontjai'!N15</f>
        <v>0</v>
      </c>
      <c r="J16" s="94">
        <f t="shared" si="0"/>
        <v>0</v>
      </c>
      <c r="K16" s="117">
        <f t="shared" ref="K16" si="150">ROUND(L16/L$3*100,0)</f>
        <v>0</v>
      </c>
      <c r="L16" s="93">
        <f>'adatlap_1_csak gyerekek pontjai'!R15</f>
        <v>0</v>
      </c>
      <c r="M16" s="92">
        <f t="shared" ref="M16" si="151">ROUND(N16/N$3*100,0)</f>
        <v>0</v>
      </c>
      <c r="N16" s="93">
        <f>'adatlap_1_csak gyerekek pontjai'!U15</f>
        <v>0</v>
      </c>
      <c r="O16" s="92">
        <f t="shared" ref="O16" si="152">ROUND(P16/P$3*100,0)</f>
        <v>0</v>
      </c>
      <c r="P16" s="93">
        <f>'adatlap_1_csak gyerekek pontjai'!V15</f>
        <v>0</v>
      </c>
      <c r="Q16" s="92">
        <f t="shared" ref="Q16" si="153">ROUND(R16/R$3*100,0)</f>
        <v>0</v>
      </c>
      <c r="R16" s="94">
        <f t="shared" si="10"/>
        <v>0</v>
      </c>
      <c r="S16" s="117">
        <f t="shared" ref="S16" si="154">ROUND(T16/T$3*100,0)</f>
        <v>0</v>
      </c>
      <c r="T16" s="93">
        <f>'adatlap_1_csak gyerekek pontjai'!X15</f>
        <v>0</v>
      </c>
      <c r="U16" s="92">
        <f t="shared" ref="U16" si="155">ROUND(V16/V$3*100,0)</f>
        <v>0</v>
      </c>
      <c r="V16" s="93">
        <f>'adatlap_1_csak gyerekek pontjai'!Y15</f>
        <v>0</v>
      </c>
      <c r="W16" s="92">
        <f t="shared" ref="W16" si="156">ROUND(X16/X$3*100,0)</f>
        <v>0</v>
      </c>
      <c r="X16" s="93">
        <f>'adatlap_1_csak gyerekek pontjai'!Z15</f>
        <v>0</v>
      </c>
      <c r="Y16" s="92">
        <f t="shared" ref="Y16" si="157">ROUND(Z16/Z$3*100,0)</f>
        <v>0</v>
      </c>
      <c r="Z16" s="107">
        <f t="shared" si="1"/>
        <v>0</v>
      </c>
      <c r="AA16" s="117">
        <f t="shared" ref="AA16" si="158">ROUND(AB16/AB$3*100,0)</f>
        <v>0</v>
      </c>
      <c r="AB16" s="93">
        <f>'adatlap_1_csak gyerekek pontjai'!AI15</f>
        <v>0</v>
      </c>
      <c r="AC16" s="92">
        <f t="shared" ref="AC16" si="159">ROUND(AD16/AD$3*100,0)</f>
        <v>0</v>
      </c>
      <c r="AD16" s="93">
        <f>'adatlap_1_csak gyerekek pontjai'!AJ15</f>
        <v>0</v>
      </c>
      <c r="AE16" s="92">
        <f t="shared" ref="AE16" si="160">ROUND(AF16/AF$3*100,0)</f>
        <v>0</v>
      </c>
      <c r="AF16" s="90">
        <f t="shared" si="2"/>
        <v>0</v>
      </c>
      <c r="AG16" s="22"/>
      <c r="AH16" s="33"/>
      <c r="AJ16" s="5"/>
    </row>
    <row r="17" spans="1:36" customFormat="1">
      <c r="B17" s="115">
        <f t="shared" si="3"/>
        <v>0</v>
      </c>
      <c r="C17" s="91">
        <f>'adatlap_1_csak gyerekek pontjai'!E16</f>
        <v>0</v>
      </c>
      <c r="D17" s="92">
        <f t="shared" si="3"/>
        <v>0</v>
      </c>
      <c r="E17" s="93">
        <f>'adatlap_1_csak gyerekek pontjai'!F16</f>
        <v>0</v>
      </c>
      <c r="F17" s="92">
        <f t="shared" ref="F17" si="161">ROUND(G17/G$3*100,0)</f>
        <v>0</v>
      </c>
      <c r="G17" s="93">
        <f>'adatlap_1_csak gyerekek pontjai'!K16</f>
        <v>0</v>
      </c>
      <c r="H17" s="92">
        <f t="shared" ref="H17" si="162">ROUND(I17/I$3*100,0)</f>
        <v>0</v>
      </c>
      <c r="I17" s="93">
        <f>'adatlap_1_csak gyerekek pontjai'!N16</f>
        <v>0</v>
      </c>
      <c r="J17" s="94">
        <f t="shared" si="0"/>
        <v>0</v>
      </c>
      <c r="K17" s="117">
        <f t="shared" ref="K17" si="163">ROUND(L17/L$3*100,0)</f>
        <v>0</v>
      </c>
      <c r="L17" s="93">
        <f>'adatlap_1_csak gyerekek pontjai'!R16</f>
        <v>0</v>
      </c>
      <c r="M17" s="92">
        <f t="shared" ref="M17" si="164">ROUND(N17/N$3*100,0)</f>
        <v>0</v>
      </c>
      <c r="N17" s="93">
        <f>'adatlap_1_csak gyerekek pontjai'!U16</f>
        <v>0</v>
      </c>
      <c r="O17" s="92">
        <f t="shared" ref="O17" si="165">ROUND(P17/P$3*100,0)</f>
        <v>0</v>
      </c>
      <c r="P17" s="93">
        <f>'adatlap_1_csak gyerekek pontjai'!V16</f>
        <v>0</v>
      </c>
      <c r="Q17" s="92">
        <f t="shared" ref="Q17" si="166">ROUND(R17/R$3*100,0)</f>
        <v>0</v>
      </c>
      <c r="R17" s="94">
        <f t="shared" si="10"/>
        <v>0</v>
      </c>
      <c r="S17" s="117">
        <f t="shared" ref="S17" si="167">ROUND(T17/T$3*100,0)</f>
        <v>0</v>
      </c>
      <c r="T17" s="93">
        <f>'adatlap_1_csak gyerekek pontjai'!X16</f>
        <v>0</v>
      </c>
      <c r="U17" s="92">
        <f t="shared" ref="U17" si="168">ROUND(V17/V$3*100,0)</f>
        <v>0</v>
      </c>
      <c r="V17" s="93">
        <f>'adatlap_1_csak gyerekek pontjai'!Y16</f>
        <v>0</v>
      </c>
      <c r="W17" s="92">
        <f t="shared" ref="W17" si="169">ROUND(X17/X$3*100,0)</f>
        <v>0</v>
      </c>
      <c r="X17" s="93">
        <f>'adatlap_1_csak gyerekek pontjai'!Z16</f>
        <v>0</v>
      </c>
      <c r="Y17" s="92">
        <f t="shared" ref="Y17" si="170">ROUND(Z17/Z$3*100,0)</f>
        <v>0</v>
      </c>
      <c r="Z17" s="107">
        <f t="shared" si="1"/>
        <v>0</v>
      </c>
      <c r="AA17" s="117">
        <f t="shared" ref="AA17" si="171">ROUND(AB17/AB$3*100,0)</f>
        <v>0</v>
      </c>
      <c r="AB17" s="93">
        <f>'adatlap_1_csak gyerekek pontjai'!AI16</f>
        <v>0</v>
      </c>
      <c r="AC17" s="92">
        <f t="shared" ref="AC17" si="172">ROUND(AD17/AD$3*100,0)</f>
        <v>0</v>
      </c>
      <c r="AD17" s="93">
        <f>'adatlap_1_csak gyerekek pontjai'!AJ16</f>
        <v>0</v>
      </c>
      <c r="AE17" s="92">
        <f t="shared" ref="AE17" si="173">ROUND(AF17/AF$3*100,0)</f>
        <v>0</v>
      </c>
      <c r="AF17" s="90">
        <f t="shared" si="2"/>
        <v>0</v>
      </c>
      <c r="AG17" s="22"/>
      <c r="AH17" s="33"/>
      <c r="AJ17" s="5"/>
    </row>
    <row r="18" spans="1:36" customFormat="1">
      <c r="B18" s="115">
        <f t="shared" si="3"/>
        <v>0</v>
      </c>
      <c r="C18" s="91">
        <f>'adatlap_1_csak gyerekek pontjai'!E17</f>
        <v>0</v>
      </c>
      <c r="D18" s="92">
        <f t="shared" si="3"/>
        <v>0</v>
      </c>
      <c r="E18" s="93">
        <f>'adatlap_1_csak gyerekek pontjai'!F17</f>
        <v>0</v>
      </c>
      <c r="F18" s="92">
        <f t="shared" ref="F18" si="174">ROUND(G18/G$3*100,0)</f>
        <v>0</v>
      </c>
      <c r="G18" s="93">
        <f>'adatlap_1_csak gyerekek pontjai'!K17</f>
        <v>0</v>
      </c>
      <c r="H18" s="92">
        <f t="shared" ref="H18" si="175">ROUND(I18/I$3*100,0)</f>
        <v>0</v>
      </c>
      <c r="I18" s="93">
        <f>'adatlap_1_csak gyerekek pontjai'!N17</f>
        <v>0</v>
      </c>
      <c r="J18" s="94">
        <f t="shared" si="0"/>
        <v>0</v>
      </c>
      <c r="K18" s="117">
        <f t="shared" ref="K18" si="176">ROUND(L18/L$3*100,0)</f>
        <v>0</v>
      </c>
      <c r="L18" s="93">
        <f>'adatlap_1_csak gyerekek pontjai'!R17</f>
        <v>0</v>
      </c>
      <c r="M18" s="92">
        <f t="shared" ref="M18" si="177">ROUND(N18/N$3*100,0)</f>
        <v>0</v>
      </c>
      <c r="N18" s="93">
        <f>'adatlap_1_csak gyerekek pontjai'!U17</f>
        <v>0</v>
      </c>
      <c r="O18" s="92">
        <f t="shared" ref="O18" si="178">ROUND(P18/P$3*100,0)</f>
        <v>0</v>
      </c>
      <c r="P18" s="93">
        <f>'adatlap_1_csak gyerekek pontjai'!V17</f>
        <v>0</v>
      </c>
      <c r="Q18" s="92">
        <f t="shared" ref="Q18" si="179">ROUND(R18/R$3*100,0)</f>
        <v>0</v>
      </c>
      <c r="R18" s="94">
        <f t="shared" si="10"/>
        <v>0</v>
      </c>
      <c r="S18" s="117">
        <f t="shared" ref="S18" si="180">ROUND(T18/T$3*100,0)</f>
        <v>0</v>
      </c>
      <c r="T18" s="93">
        <f>'adatlap_1_csak gyerekek pontjai'!X17</f>
        <v>0</v>
      </c>
      <c r="U18" s="92">
        <f t="shared" ref="U18" si="181">ROUND(V18/V$3*100,0)</f>
        <v>0</v>
      </c>
      <c r="V18" s="93">
        <f>'adatlap_1_csak gyerekek pontjai'!Y17</f>
        <v>0</v>
      </c>
      <c r="W18" s="92">
        <f t="shared" ref="W18" si="182">ROUND(X18/X$3*100,0)</f>
        <v>0</v>
      </c>
      <c r="X18" s="93">
        <f>'adatlap_1_csak gyerekek pontjai'!Z17</f>
        <v>0</v>
      </c>
      <c r="Y18" s="92">
        <f t="shared" ref="Y18" si="183">ROUND(Z18/Z$3*100,0)</f>
        <v>0</v>
      </c>
      <c r="Z18" s="107">
        <f t="shared" si="1"/>
        <v>0</v>
      </c>
      <c r="AA18" s="117">
        <f t="shared" ref="AA18" si="184">ROUND(AB18/AB$3*100,0)</f>
        <v>0</v>
      </c>
      <c r="AB18" s="93">
        <f>'adatlap_1_csak gyerekek pontjai'!AI17</f>
        <v>0</v>
      </c>
      <c r="AC18" s="92">
        <f t="shared" ref="AC18" si="185">ROUND(AD18/AD$3*100,0)</f>
        <v>0</v>
      </c>
      <c r="AD18" s="93">
        <f>'adatlap_1_csak gyerekek pontjai'!AJ17</f>
        <v>0</v>
      </c>
      <c r="AE18" s="92">
        <f t="shared" ref="AE18" si="186">ROUND(AF18/AF$3*100,0)</f>
        <v>0</v>
      </c>
      <c r="AF18" s="90">
        <f t="shared" si="2"/>
        <v>0</v>
      </c>
      <c r="AG18" s="22"/>
      <c r="AH18" s="33"/>
      <c r="AJ18" s="5"/>
    </row>
    <row r="19" spans="1:36" customFormat="1">
      <c r="B19" s="115">
        <f t="shared" si="3"/>
        <v>0</v>
      </c>
      <c r="C19" s="91">
        <f>'adatlap_1_csak gyerekek pontjai'!E18</f>
        <v>0</v>
      </c>
      <c r="D19" s="92">
        <f t="shared" si="3"/>
        <v>0</v>
      </c>
      <c r="E19" s="93">
        <f>'adatlap_1_csak gyerekek pontjai'!F18</f>
        <v>0</v>
      </c>
      <c r="F19" s="92">
        <f t="shared" ref="F19" si="187">ROUND(G19/G$3*100,0)</f>
        <v>0</v>
      </c>
      <c r="G19" s="93">
        <f>'adatlap_1_csak gyerekek pontjai'!K18</f>
        <v>0</v>
      </c>
      <c r="H19" s="92">
        <f t="shared" ref="H19" si="188">ROUND(I19/I$3*100,0)</f>
        <v>0</v>
      </c>
      <c r="I19" s="93">
        <f>'adatlap_1_csak gyerekek pontjai'!N18</f>
        <v>0</v>
      </c>
      <c r="J19" s="94">
        <f t="shared" si="0"/>
        <v>0</v>
      </c>
      <c r="K19" s="117">
        <f t="shared" ref="K19" si="189">ROUND(L19/L$3*100,0)</f>
        <v>0</v>
      </c>
      <c r="L19" s="93">
        <f>'adatlap_1_csak gyerekek pontjai'!R18</f>
        <v>0</v>
      </c>
      <c r="M19" s="92">
        <f t="shared" ref="M19" si="190">ROUND(N19/N$3*100,0)</f>
        <v>0</v>
      </c>
      <c r="N19" s="93">
        <f>'adatlap_1_csak gyerekek pontjai'!U18</f>
        <v>0</v>
      </c>
      <c r="O19" s="92">
        <f t="shared" ref="O19" si="191">ROUND(P19/P$3*100,0)</f>
        <v>0</v>
      </c>
      <c r="P19" s="93">
        <f>'adatlap_1_csak gyerekek pontjai'!V18</f>
        <v>0</v>
      </c>
      <c r="Q19" s="92">
        <f t="shared" ref="Q19" si="192">ROUND(R19/R$3*100,0)</f>
        <v>0</v>
      </c>
      <c r="R19" s="94">
        <f t="shared" si="10"/>
        <v>0</v>
      </c>
      <c r="S19" s="117">
        <f t="shared" ref="S19" si="193">ROUND(T19/T$3*100,0)</f>
        <v>0</v>
      </c>
      <c r="T19" s="93">
        <f>'adatlap_1_csak gyerekek pontjai'!X18</f>
        <v>0</v>
      </c>
      <c r="U19" s="92">
        <f t="shared" ref="U19" si="194">ROUND(V19/V$3*100,0)</f>
        <v>0</v>
      </c>
      <c r="V19" s="93">
        <f>'adatlap_1_csak gyerekek pontjai'!Y18</f>
        <v>0</v>
      </c>
      <c r="W19" s="92">
        <f t="shared" ref="W19" si="195">ROUND(X19/X$3*100,0)</f>
        <v>0</v>
      </c>
      <c r="X19" s="93">
        <f>'adatlap_1_csak gyerekek pontjai'!Z18</f>
        <v>0</v>
      </c>
      <c r="Y19" s="92">
        <f t="shared" ref="Y19" si="196">ROUND(Z19/Z$3*100,0)</f>
        <v>0</v>
      </c>
      <c r="Z19" s="107">
        <f t="shared" si="1"/>
        <v>0</v>
      </c>
      <c r="AA19" s="117">
        <f t="shared" ref="AA19" si="197">ROUND(AB19/AB$3*100,0)</f>
        <v>0</v>
      </c>
      <c r="AB19" s="93">
        <f>'adatlap_1_csak gyerekek pontjai'!AI18</f>
        <v>0</v>
      </c>
      <c r="AC19" s="92">
        <f t="shared" ref="AC19" si="198">ROUND(AD19/AD$3*100,0)</f>
        <v>0</v>
      </c>
      <c r="AD19" s="93">
        <f>'adatlap_1_csak gyerekek pontjai'!AJ18</f>
        <v>0</v>
      </c>
      <c r="AE19" s="92">
        <f t="shared" ref="AE19" si="199">ROUND(AF19/AF$3*100,0)</f>
        <v>0</v>
      </c>
      <c r="AF19" s="90">
        <f t="shared" si="2"/>
        <v>0</v>
      </c>
      <c r="AG19" s="22"/>
      <c r="AH19" s="33"/>
      <c r="AJ19" s="5"/>
    </row>
    <row r="20" spans="1:36" customFormat="1">
      <c r="B20" s="115">
        <f t="shared" si="3"/>
        <v>0</v>
      </c>
      <c r="C20" s="91">
        <f>'adatlap_1_csak gyerekek pontjai'!E19</f>
        <v>0</v>
      </c>
      <c r="D20" s="92">
        <f t="shared" si="3"/>
        <v>0</v>
      </c>
      <c r="E20" s="93">
        <f>'adatlap_1_csak gyerekek pontjai'!F19</f>
        <v>0</v>
      </c>
      <c r="F20" s="92">
        <f t="shared" ref="F20" si="200">ROUND(G20/G$3*100,0)</f>
        <v>0</v>
      </c>
      <c r="G20" s="93">
        <f>'adatlap_1_csak gyerekek pontjai'!K19</f>
        <v>0</v>
      </c>
      <c r="H20" s="92">
        <f t="shared" ref="H20" si="201">ROUND(I20/I$3*100,0)</f>
        <v>0</v>
      </c>
      <c r="I20" s="93">
        <f>'adatlap_1_csak gyerekek pontjai'!N19</f>
        <v>0</v>
      </c>
      <c r="J20" s="94">
        <f t="shared" si="0"/>
        <v>0</v>
      </c>
      <c r="K20" s="117">
        <f t="shared" ref="K20" si="202">ROUND(L20/L$3*100,0)</f>
        <v>0</v>
      </c>
      <c r="L20" s="93">
        <f>'adatlap_1_csak gyerekek pontjai'!R19</f>
        <v>0</v>
      </c>
      <c r="M20" s="92">
        <f t="shared" ref="M20" si="203">ROUND(N20/N$3*100,0)</f>
        <v>0</v>
      </c>
      <c r="N20" s="93">
        <f>'adatlap_1_csak gyerekek pontjai'!U19</f>
        <v>0</v>
      </c>
      <c r="O20" s="92">
        <f t="shared" ref="O20" si="204">ROUND(P20/P$3*100,0)</f>
        <v>0</v>
      </c>
      <c r="P20" s="93">
        <f>'adatlap_1_csak gyerekek pontjai'!V19</f>
        <v>0</v>
      </c>
      <c r="Q20" s="92">
        <f t="shared" ref="Q20" si="205">ROUND(R20/R$3*100,0)</f>
        <v>0</v>
      </c>
      <c r="R20" s="94">
        <f t="shared" si="10"/>
        <v>0</v>
      </c>
      <c r="S20" s="117">
        <f t="shared" ref="S20" si="206">ROUND(T20/T$3*100,0)</f>
        <v>0</v>
      </c>
      <c r="T20" s="93">
        <f>'adatlap_1_csak gyerekek pontjai'!X19</f>
        <v>0</v>
      </c>
      <c r="U20" s="92">
        <f t="shared" ref="U20" si="207">ROUND(V20/V$3*100,0)</f>
        <v>0</v>
      </c>
      <c r="V20" s="93">
        <f>'adatlap_1_csak gyerekek pontjai'!Y19</f>
        <v>0</v>
      </c>
      <c r="W20" s="92">
        <f t="shared" ref="W20" si="208">ROUND(X20/X$3*100,0)</f>
        <v>0</v>
      </c>
      <c r="X20" s="93">
        <f>'adatlap_1_csak gyerekek pontjai'!Z19</f>
        <v>0</v>
      </c>
      <c r="Y20" s="92">
        <f t="shared" ref="Y20" si="209">ROUND(Z20/Z$3*100,0)</f>
        <v>0</v>
      </c>
      <c r="Z20" s="107">
        <f t="shared" si="1"/>
        <v>0</v>
      </c>
      <c r="AA20" s="117">
        <f t="shared" ref="AA20" si="210">ROUND(AB20/AB$3*100,0)</f>
        <v>0</v>
      </c>
      <c r="AB20" s="93">
        <f>'adatlap_1_csak gyerekek pontjai'!AI19</f>
        <v>0</v>
      </c>
      <c r="AC20" s="92">
        <f t="shared" ref="AC20" si="211">ROUND(AD20/AD$3*100,0)</f>
        <v>0</v>
      </c>
      <c r="AD20" s="93">
        <f>'adatlap_1_csak gyerekek pontjai'!AJ19</f>
        <v>0</v>
      </c>
      <c r="AE20" s="92">
        <f t="shared" ref="AE20" si="212">ROUND(AF20/AF$3*100,0)</f>
        <v>0</v>
      </c>
      <c r="AF20" s="90">
        <f t="shared" si="2"/>
        <v>0</v>
      </c>
      <c r="AG20" s="22"/>
      <c r="AH20" s="33"/>
      <c r="AJ20" s="5"/>
    </row>
    <row r="21" spans="1:36" customFormat="1">
      <c r="B21" s="115">
        <f t="shared" si="3"/>
        <v>0</v>
      </c>
      <c r="C21" s="91">
        <f>'adatlap_1_csak gyerekek pontjai'!E20</f>
        <v>0</v>
      </c>
      <c r="D21" s="92">
        <f t="shared" si="3"/>
        <v>0</v>
      </c>
      <c r="E21" s="93">
        <f>'adatlap_1_csak gyerekek pontjai'!F20</f>
        <v>0</v>
      </c>
      <c r="F21" s="92">
        <f t="shared" ref="F21" si="213">ROUND(G21/G$3*100,0)</f>
        <v>0</v>
      </c>
      <c r="G21" s="93">
        <f>'adatlap_1_csak gyerekek pontjai'!K20</f>
        <v>0</v>
      </c>
      <c r="H21" s="92">
        <f t="shared" ref="H21" si="214">ROUND(I21/I$3*100,0)</f>
        <v>0</v>
      </c>
      <c r="I21" s="93">
        <f>'adatlap_1_csak gyerekek pontjai'!N20</f>
        <v>0</v>
      </c>
      <c r="J21" s="94">
        <f t="shared" si="0"/>
        <v>0</v>
      </c>
      <c r="K21" s="117">
        <f t="shared" ref="K21" si="215">ROUND(L21/L$3*100,0)</f>
        <v>0</v>
      </c>
      <c r="L21" s="93">
        <f>'adatlap_1_csak gyerekek pontjai'!R20</f>
        <v>0</v>
      </c>
      <c r="M21" s="92">
        <f t="shared" ref="M21" si="216">ROUND(N21/N$3*100,0)</f>
        <v>0</v>
      </c>
      <c r="N21" s="93">
        <f>'adatlap_1_csak gyerekek pontjai'!U20</f>
        <v>0</v>
      </c>
      <c r="O21" s="92">
        <f t="shared" ref="O21" si="217">ROUND(P21/P$3*100,0)</f>
        <v>0</v>
      </c>
      <c r="P21" s="93">
        <f>'adatlap_1_csak gyerekek pontjai'!V20</f>
        <v>0</v>
      </c>
      <c r="Q21" s="92">
        <f t="shared" ref="Q21" si="218">ROUND(R21/R$3*100,0)</f>
        <v>0</v>
      </c>
      <c r="R21" s="94">
        <f t="shared" si="10"/>
        <v>0</v>
      </c>
      <c r="S21" s="117">
        <f t="shared" ref="S21" si="219">ROUND(T21/T$3*100,0)</f>
        <v>0</v>
      </c>
      <c r="T21" s="93">
        <f>'adatlap_1_csak gyerekek pontjai'!X20</f>
        <v>0</v>
      </c>
      <c r="U21" s="92">
        <f t="shared" ref="U21" si="220">ROUND(V21/V$3*100,0)</f>
        <v>0</v>
      </c>
      <c r="V21" s="93">
        <f>'adatlap_1_csak gyerekek pontjai'!Y20</f>
        <v>0</v>
      </c>
      <c r="W21" s="92">
        <f t="shared" ref="W21" si="221">ROUND(X21/X$3*100,0)</f>
        <v>0</v>
      </c>
      <c r="X21" s="93">
        <f>'adatlap_1_csak gyerekek pontjai'!Z20</f>
        <v>0</v>
      </c>
      <c r="Y21" s="92">
        <f t="shared" ref="Y21" si="222">ROUND(Z21/Z$3*100,0)</f>
        <v>0</v>
      </c>
      <c r="Z21" s="107">
        <f t="shared" si="1"/>
        <v>0</v>
      </c>
      <c r="AA21" s="117">
        <f t="shared" ref="AA21" si="223">ROUND(AB21/AB$3*100,0)</f>
        <v>0</v>
      </c>
      <c r="AB21" s="93">
        <f>'adatlap_1_csak gyerekek pontjai'!AI20</f>
        <v>0</v>
      </c>
      <c r="AC21" s="92">
        <f t="shared" ref="AC21" si="224">ROUND(AD21/AD$3*100,0)</f>
        <v>0</v>
      </c>
      <c r="AD21" s="93">
        <f>'adatlap_1_csak gyerekek pontjai'!AJ20</f>
        <v>0</v>
      </c>
      <c r="AE21" s="92">
        <f t="shared" ref="AE21" si="225">ROUND(AF21/AF$3*100,0)</f>
        <v>0</v>
      </c>
      <c r="AF21" s="90">
        <f t="shared" si="2"/>
        <v>0</v>
      </c>
      <c r="AG21" s="22"/>
      <c r="AH21" s="33"/>
      <c r="AJ21" s="5"/>
    </row>
    <row r="22" spans="1:36" customFormat="1">
      <c r="B22" s="115">
        <f t="shared" si="3"/>
        <v>0</v>
      </c>
      <c r="C22" s="91">
        <f>'adatlap_1_csak gyerekek pontjai'!E21</f>
        <v>0</v>
      </c>
      <c r="D22" s="92">
        <f t="shared" si="3"/>
        <v>0</v>
      </c>
      <c r="E22" s="93">
        <f>'adatlap_1_csak gyerekek pontjai'!F21</f>
        <v>0</v>
      </c>
      <c r="F22" s="92">
        <f t="shared" ref="F22" si="226">ROUND(G22/G$3*100,0)</f>
        <v>0</v>
      </c>
      <c r="G22" s="93">
        <f>'adatlap_1_csak gyerekek pontjai'!K21</f>
        <v>0</v>
      </c>
      <c r="H22" s="92">
        <f t="shared" ref="H22" si="227">ROUND(I22/I$3*100,0)</f>
        <v>0</v>
      </c>
      <c r="I22" s="93">
        <f>'adatlap_1_csak gyerekek pontjai'!N21</f>
        <v>0</v>
      </c>
      <c r="J22" s="94">
        <f t="shared" si="0"/>
        <v>0</v>
      </c>
      <c r="K22" s="117">
        <f t="shared" ref="K22" si="228">ROUND(L22/L$3*100,0)</f>
        <v>0</v>
      </c>
      <c r="L22" s="93">
        <f>'adatlap_1_csak gyerekek pontjai'!R21</f>
        <v>0</v>
      </c>
      <c r="M22" s="92">
        <f t="shared" ref="M22" si="229">ROUND(N22/N$3*100,0)</f>
        <v>0</v>
      </c>
      <c r="N22" s="93">
        <f>'adatlap_1_csak gyerekek pontjai'!U21</f>
        <v>0</v>
      </c>
      <c r="O22" s="92">
        <f t="shared" ref="O22" si="230">ROUND(P22/P$3*100,0)</f>
        <v>0</v>
      </c>
      <c r="P22" s="93">
        <f>'adatlap_1_csak gyerekek pontjai'!V21</f>
        <v>0</v>
      </c>
      <c r="Q22" s="92">
        <f t="shared" ref="Q22" si="231">ROUND(R22/R$3*100,0)</f>
        <v>0</v>
      </c>
      <c r="R22" s="94">
        <f t="shared" si="10"/>
        <v>0</v>
      </c>
      <c r="S22" s="117">
        <f t="shared" ref="S22" si="232">ROUND(T22/T$3*100,0)</f>
        <v>0</v>
      </c>
      <c r="T22" s="93">
        <f>'adatlap_1_csak gyerekek pontjai'!X21</f>
        <v>0</v>
      </c>
      <c r="U22" s="92">
        <f t="shared" ref="U22" si="233">ROUND(V22/V$3*100,0)</f>
        <v>0</v>
      </c>
      <c r="V22" s="93">
        <f>'adatlap_1_csak gyerekek pontjai'!Y21</f>
        <v>0</v>
      </c>
      <c r="W22" s="92">
        <f t="shared" ref="W22" si="234">ROUND(X22/X$3*100,0)</f>
        <v>0</v>
      </c>
      <c r="X22" s="93">
        <f>'adatlap_1_csak gyerekek pontjai'!Z21</f>
        <v>0</v>
      </c>
      <c r="Y22" s="92">
        <f t="shared" ref="Y22" si="235">ROUND(Z22/Z$3*100,0)</f>
        <v>0</v>
      </c>
      <c r="Z22" s="107">
        <f t="shared" si="1"/>
        <v>0</v>
      </c>
      <c r="AA22" s="117">
        <f t="shared" ref="AA22" si="236">ROUND(AB22/AB$3*100,0)</f>
        <v>0</v>
      </c>
      <c r="AB22" s="93">
        <f>'adatlap_1_csak gyerekek pontjai'!AI21</f>
        <v>0</v>
      </c>
      <c r="AC22" s="92">
        <f t="shared" ref="AC22" si="237">ROUND(AD22/AD$3*100,0)</f>
        <v>0</v>
      </c>
      <c r="AD22" s="93">
        <f>'adatlap_1_csak gyerekek pontjai'!AJ21</f>
        <v>0</v>
      </c>
      <c r="AE22" s="92">
        <f t="shared" ref="AE22" si="238">ROUND(AF22/AF$3*100,0)</f>
        <v>0</v>
      </c>
      <c r="AF22" s="90">
        <f t="shared" si="2"/>
        <v>0</v>
      </c>
      <c r="AG22" s="22"/>
      <c r="AH22" s="33"/>
      <c r="AJ22" s="5"/>
    </row>
    <row r="23" spans="1:36" customFormat="1">
      <c r="B23" s="115">
        <f t="shared" si="3"/>
        <v>0</v>
      </c>
      <c r="C23" s="91">
        <f>'adatlap_1_csak gyerekek pontjai'!E22</f>
        <v>0</v>
      </c>
      <c r="D23" s="92">
        <f t="shared" si="3"/>
        <v>0</v>
      </c>
      <c r="E23" s="93">
        <f>'adatlap_1_csak gyerekek pontjai'!F22</f>
        <v>0</v>
      </c>
      <c r="F23" s="92">
        <f t="shared" ref="F23" si="239">ROUND(G23/G$3*100,0)</f>
        <v>0</v>
      </c>
      <c r="G23" s="93">
        <f>'adatlap_1_csak gyerekek pontjai'!K22</f>
        <v>0</v>
      </c>
      <c r="H23" s="92">
        <f t="shared" ref="H23" si="240">ROUND(I23/I$3*100,0)</f>
        <v>0</v>
      </c>
      <c r="I23" s="93">
        <f>'adatlap_1_csak gyerekek pontjai'!N22</f>
        <v>0</v>
      </c>
      <c r="J23" s="94">
        <f t="shared" si="0"/>
        <v>0</v>
      </c>
      <c r="K23" s="117">
        <f t="shared" ref="K23" si="241">ROUND(L23/L$3*100,0)</f>
        <v>0</v>
      </c>
      <c r="L23" s="93">
        <f>'adatlap_1_csak gyerekek pontjai'!R22</f>
        <v>0</v>
      </c>
      <c r="M23" s="92">
        <f t="shared" ref="M23" si="242">ROUND(N23/N$3*100,0)</f>
        <v>0</v>
      </c>
      <c r="N23" s="93">
        <f>'adatlap_1_csak gyerekek pontjai'!U22</f>
        <v>0</v>
      </c>
      <c r="O23" s="92">
        <f t="shared" ref="O23" si="243">ROUND(P23/P$3*100,0)</f>
        <v>0</v>
      </c>
      <c r="P23" s="93">
        <f>'adatlap_1_csak gyerekek pontjai'!V22</f>
        <v>0</v>
      </c>
      <c r="Q23" s="92">
        <f t="shared" ref="Q23" si="244">ROUND(R23/R$3*100,0)</f>
        <v>0</v>
      </c>
      <c r="R23" s="94">
        <f t="shared" si="10"/>
        <v>0</v>
      </c>
      <c r="S23" s="117">
        <f t="shared" ref="S23" si="245">ROUND(T23/T$3*100,0)</f>
        <v>0</v>
      </c>
      <c r="T23" s="93">
        <f>'adatlap_1_csak gyerekek pontjai'!X22</f>
        <v>0</v>
      </c>
      <c r="U23" s="92">
        <f t="shared" ref="U23" si="246">ROUND(V23/V$3*100,0)</f>
        <v>0</v>
      </c>
      <c r="V23" s="93">
        <f>'adatlap_1_csak gyerekek pontjai'!Y22</f>
        <v>0</v>
      </c>
      <c r="W23" s="92">
        <f t="shared" ref="W23" si="247">ROUND(X23/X$3*100,0)</f>
        <v>0</v>
      </c>
      <c r="X23" s="93">
        <f>'adatlap_1_csak gyerekek pontjai'!Z22</f>
        <v>0</v>
      </c>
      <c r="Y23" s="92">
        <f t="shared" ref="Y23" si="248">ROUND(Z23/Z$3*100,0)</f>
        <v>0</v>
      </c>
      <c r="Z23" s="107">
        <f t="shared" si="1"/>
        <v>0</v>
      </c>
      <c r="AA23" s="117">
        <f t="shared" ref="AA23" si="249">ROUND(AB23/AB$3*100,0)</f>
        <v>0</v>
      </c>
      <c r="AB23" s="93">
        <f>'adatlap_1_csak gyerekek pontjai'!AI22</f>
        <v>0</v>
      </c>
      <c r="AC23" s="92">
        <f t="shared" ref="AC23" si="250">ROUND(AD23/AD$3*100,0)</f>
        <v>0</v>
      </c>
      <c r="AD23" s="93">
        <f>'adatlap_1_csak gyerekek pontjai'!AJ22</f>
        <v>0</v>
      </c>
      <c r="AE23" s="92">
        <f t="shared" ref="AE23" si="251">ROUND(AF23/AF$3*100,0)</f>
        <v>0</v>
      </c>
      <c r="AF23" s="90">
        <f t="shared" si="2"/>
        <v>0</v>
      </c>
      <c r="AG23" s="22"/>
      <c r="AH23" s="33"/>
      <c r="AJ23" s="5"/>
    </row>
    <row r="24" spans="1:36" customFormat="1">
      <c r="B24" s="115">
        <f t="shared" si="3"/>
        <v>0</v>
      </c>
      <c r="C24" s="91">
        <f>'adatlap_1_csak gyerekek pontjai'!E23</f>
        <v>0</v>
      </c>
      <c r="D24" s="92">
        <f t="shared" si="3"/>
        <v>0</v>
      </c>
      <c r="E24" s="93">
        <f>'adatlap_1_csak gyerekek pontjai'!F23</f>
        <v>0</v>
      </c>
      <c r="F24" s="92">
        <f t="shared" ref="F24" si="252">ROUND(G24/G$3*100,0)</f>
        <v>0</v>
      </c>
      <c r="G24" s="93">
        <f>'adatlap_1_csak gyerekek pontjai'!K23</f>
        <v>0</v>
      </c>
      <c r="H24" s="92">
        <f t="shared" ref="H24" si="253">ROUND(I24/I$3*100,0)</f>
        <v>0</v>
      </c>
      <c r="I24" s="93">
        <f>'adatlap_1_csak gyerekek pontjai'!N23</f>
        <v>0</v>
      </c>
      <c r="J24" s="94">
        <f t="shared" si="0"/>
        <v>0</v>
      </c>
      <c r="K24" s="117">
        <f t="shared" ref="K24" si="254">ROUND(L24/L$3*100,0)</f>
        <v>0</v>
      </c>
      <c r="L24" s="93">
        <f>'adatlap_1_csak gyerekek pontjai'!R23</f>
        <v>0</v>
      </c>
      <c r="M24" s="92">
        <f t="shared" ref="M24" si="255">ROUND(N24/N$3*100,0)</f>
        <v>0</v>
      </c>
      <c r="N24" s="93">
        <f>'adatlap_1_csak gyerekek pontjai'!U23</f>
        <v>0</v>
      </c>
      <c r="O24" s="92">
        <f t="shared" ref="O24" si="256">ROUND(P24/P$3*100,0)</f>
        <v>0</v>
      </c>
      <c r="P24" s="93">
        <f>'adatlap_1_csak gyerekek pontjai'!V23</f>
        <v>0</v>
      </c>
      <c r="Q24" s="92">
        <f t="shared" ref="Q24" si="257">ROUND(R24/R$3*100,0)</f>
        <v>0</v>
      </c>
      <c r="R24" s="94">
        <f t="shared" si="10"/>
        <v>0</v>
      </c>
      <c r="S24" s="117">
        <f t="shared" ref="S24" si="258">ROUND(T24/T$3*100,0)</f>
        <v>0</v>
      </c>
      <c r="T24" s="93">
        <f>'adatlap_1_csak gyerekek pontjai'!X23</f>
        <v>0</v>
      </c>
      <c r="U24" s="92">
        <f t="shared" ref="U24" si="259">ROUND(V24/V$3*100,0)</f>
        <v>0</v>
      </c>
      <c r="V24" s="93">
        <f>'adatlap_1_csak gyerekek pontjai'!Y23</f>
        <v>0</v>
      </c>
      <c r="W24" s="92">
        <f t="shared" ref="W24" si="260">ROUND(X24/X$3*100,0)</f>
        <v>0</v>
      </c>
      <c r="X24" s="93">
        <f>'adatlap_1_csak gyerekek pontjai'!Z23</f>
        <v>0</v>
      </c>
      <c r="Y24" s="92">
        <f t="shared" ref="Y24" si="261">ROUND(Z24/Z$3*100,0)</f>
        <v>0</v>
      </c>
      <c r="Z24" s="107">
        <f t="shared" si="1"/>
        <v>0</v>
      </c>
      <c r="AA24" s="117">
        <f t="shared" ref="AA24" si="262">ROUND(AB24/AB$3*100,0)</f>
        <v>0</v>
      </c>
      <c r="AB24" s="93">
        <f>'adatlap_1_csak gyerekek pontjai'!AI23</f>
        <v>0</v>
      </c>
      <c r="AC24" s="92">
        <f t="shared" ref="AC24" si="263">ROUND(AD24/AD$3*100,0)</f>
        <v>0</v>
      </c>
      <c r="AD24" s="93">
        <f>'adatlap_1_csak gyerekek pontjai'!AJ23</f>
        <v>0</v>
      </c>
      <c r="AE24" s="92">
        <f t="shared" ref="AE24" si="264">ROUND(AF24/AF$3*100,0)</f>
        <v>0</v>
      </c>
      <c r="AF24" s="90">
        <f t="shared" si="2"/>
        <v>0</v>
      </c>
      <c r="AG24" s="22"/>
      <c r="AH24" s="33"/>
      <c r="AJ24" s="5"/>
    </row>
    <row r="25" spans="1:36" customFormat="1">
      <c r="B25" s="115">
        <f t="shared" si="3"/>
        <v>0</v>
      </c>
      <c r="C25" s="91">
        <f>'adatlap_1_csak gyerekek pontjai'!E24</f>
        <v>0</v>
      </c>
      <c r="D25" s="92">
        <f t="shared" si="3"/>
        <v>0</v>
      </c>
      <c r="E25" s="93">
        <f>'adatlap_1_csak gyerekek pontjai'!F24</f>
        <v>0</v>
      </c>
      <c r="F25" s="92">
        <f t="shared" ref="F25" si="265">ROUND(G25/G$3*100,0)</f>
        <v>0</v>
      </c>
      <c r="G25" s="93">
        <f>'adatlap_1_csak gyerekek pontjai'!K24</f>
        <v>0</v>
      </c>
      <c r="H25" s="92">
        <f t="shared" ref="H25" si="266">ROUND(I25/I$3*100,0)</f>
        <v>0</v>
      </c>
      <c r="I25" s="93">
        <f>'adatlap_1_csak gyerekek pontjai'!N24</f>
        <v>0</v>
      </c>
      <c r="J25" s="94">
        <f t="shared" si="0"/>
        <v>0</v>
      </c>
      <c r="K25" s="117">
        <f t="shared" ref="K25" si="267">ROUND(L25/L$3*100,0)</f>
        <v>0</v>
      </c>
      <c r="L25" s="93">
        <f>'adatlap_1_csak gyerekek pontjai'!R24</f>
        <v>0</v>
      </c>
      <c r="M25" s="92">
        <f t="shared" ref="M25" si="268">ROUND(N25/N$3*100,0)</f>
        <v>0</v>
      </c>
      <c r="N25" s="93">
        <f>'adatlap_1_csak gyerekek pontjai'!U24</f>
        <v>0</v>
      </c>
      <c r="O25" s="92">
        <f t="shared" ref="O25" si="269">ROUND(P25/P$3*100,0)</f>
        <v>0</v>
      </c>
      <c r="P25" s="93">
        <f>'adatlap_1_csak gyerekek pontjai'!V24</f>
        <v>0</v>
      </c>
      <c r="Q25" s="92">
        <f t="shared" ref="Q25" si="270">ROUND(R25/R$3*100,0)</f>
        <v>0</v>
      </c>
      <c r="R25" s="94">
        <f t="shared" si="10"/>
        <v>0</v>
      </c>
      <c r="S25" s="117">
        <f t="shared" ref="S25" si="271">ROUND(T25/T$3*100,0)</f>
        <v>0</v>
      </c>
      <c r="T25" s="93">
        <f>'adatlap_1_csak gyerekek pontjai'!X24</f>
        <v>0</v>
      </c>
      <c r="U25" s="92">
        <f t="shared" ref="U25" si="272">ROUND(V25/V$3*100,0)</f>
        <v>0</v>
      </c>
      <c r="V25" s="93">
        <f>'adatlap_1_csak gyerekek pontjai'!Y24</f>
        <v>0</v>
      </c>
      <c r="W25" s="92">
        <f t="shared" ref="W25" si="273">ROUND(X25/X$3*100,0)</f>
        <v>0</v>
      </c>
      <c r="X25" s="93">
        <f>'adatlap_1_csak gyerekek pontjai'!Z24</f>
        <v>0</v>
      </c>
      <c r="Y25" s="92">
        <f t="shared" ref="Y25" si="274">ROUND(Z25/Z$3*100,0)</f>
        <v>0</v>
      </c>
      <c r="Z25" s="107">
        <f t="shared" si="1"/>
        <v>0</v>
      </c>
      <c r="AA25" s="117">
        <f t="shared" ref="AA25" si="275">ROUND(AB25/AB$3*100,0)</f>
        <v>0</v>
      </c>
      <c r="AB25" s="93">
        <f>'adatlap_1_csak gyerekek pontjai'!AI24</f>
        <v>0</v>
      </c>
      <c r="AC25" s="92">
        <f t="shared" ref="AC25" si="276">ROUND(AD25/AD$3*100,0)</f>
        <v>0</v>
      </c>
      <c r="AD25" s="93">
        <f>'adatlap_1_csak gyerekek pontjai'!AJ24</f>
        <v>0</v>
      </c>
      <c r="AE25" s="92">
        <f t="shared" ref="AE25" si="277">ROUND(AF25/AF$3*100,0)</f>
        <v>0</v>
      </c>
      <c r="AF25" s="90">
        <f t="shared" si="2"/>
        <v>0</v>
      </c>
      <c r="AG25" s="22"/>
      <c r="AH25" s="33"/>
      <c r="AJ25" s="5"/>
    </row>
    <row r="26" spans="1:36" customFormat="1">
      <c r="B26" s="116">
        <f t="shared" si="3"/>
        <v>0</v>
      </c>
      <c r="C26" s="95">
        <f>'adatlap_1_csak gyerekek pontjai'!E25</f>
        <v>0</v>
      </c>
      <c r="D26" s="96">
        <f t="shared" si="3"/>
        <v>0</v>
      </c>
      <c r="E26" s="97">
        <f>'adatlap_1_csak gyerekek pontjai'!F25</f>
        <v>0</v>
      </c>
      <c r="F26" s="96">
        <f t="shared" ref="F26" si="278">ROUND(G26/G$3*100,0)</f>
        <v>0</v>
      </c>
      <c r="G26" s="97">
        <f>'adatlap_1_csak gyerekek pontjai'!K25</f>
        <v>0</v>
      </c>
      <c r="H26" s="96">
        <f t="shared" ref="H26" si="279">ROUND(I26/I$3*100,0)</f>
        <v>0</v>
      </c>
      <c r="I26" s="97">
        <f>'adatlap_1_csak gyerekek pontjai'!N25</f>
        <v>0</v>
      </c>
      <c r="J26" s="98">
        <f t="shared" si="0"/>
        <v>0</v>
      </c>
      <c r="K26" s="118">
        <f t="shared" ref="K26" si="280">ROUND(L26/L$3*100,0)</f>
        <v>0</v>
      </c>
      <c r="L26" s="97">
        <f>'adatlap_1_csak gyerekek pontjai'!R25</f>
        <v>0</v>
      </c>
      <c r="M26" s="96">
        <f t="shared" ref="M26" si="281">ROUND(N26/N$3*100,0)</f>
        <v>0</v>
      </c>
      <c r="N26" s="97">
        <f>'adatlap_1_csak gyerekek pontjai'!U25</f>
        <v>0</v>
      </c>
      <c r="O26" s="96">
        <f t="shared" ref="O26" si="282">ROUND(P26/P$3*100,0)</f>
        <v>0</v>
      </c>
      <c r="P26" s="97">
        <f>'adatlap_1_csak gyerekek pontjai'!V25</f>
        <v>0</v>
      </c>
      <c r="Q26" s="96">
        <f t="shared" ref="Q26" si="283">ROUND(R26/R$3*100,0)</f>
        <v>0</v>
      </c>
      <c r="R26" s="98">
        <f t="shared" si="10"/>
        <v>0</v>
      </c>
      <c r="S26" s="118">
        <f t="shared" ref="S26" si="284">ROUND(T26/T$3*100,0)</f>
        <v>0</v>
      </c>
      <c r="T26" s="97">
        <f>'adatlap_1_csak gyerekek pontjai'!X25</f>
        <v>0</v>
      </c>
      <c r="U26" s="96">
        <f t="shared" ref="U26" si="285">ROUND(V26/V$3*100,0)</f>
        <v>0</v>
      </c>
      <c r="V26" s="97">
        <f>'adatlap_1_csak gyerekek pontjai'!Y25</f>
        <v>0</v>
      </c>
      <c r="W26" s="96">
        <f t="shared" ref="W26" si="286">ROUND(X26/X$3*100,0)</f>
        <v>0</v>
      </c>
      <c r="X26" s="97">
        <f>'adatlap_1_csak gyerekek pontjai'!Z25</f>
        <v>0</v>
      </c>
      <c r="Y26" s="96">
        <f t="shared" ref="Y26" si="287">ROUND(Z26/Z$3*100,0)</f>
        <v>0</v>
      </c>
      <c r="Z26" s="108">
        <f t="shared" si="1"/>
        <v>0</v>
      </c>
      <c r="AA26" s="118">
        <f t="shared" ref="AA26" si="288">ROUND(AB26/AB$3*100,0)</f>
        <v>0</v>
      </c>
      <c r="AB26" s="97">
        <f>'adatlap_1_csak gyerekek pontjai'!AI25</f>
        <v>0</v>
      </c>
      <c r="AC26" s="96">
        <f t="shared" ref="AC26" si="289">ROUND(AD26/AD$3*100,0)</f>
        <v>0</v>
      </c>
      <c r="AD26" s="97">
        <f>'adatlap_1_csak gyerekek pontjai'!AJ25</f>
        <v>0</v>
      </c>
      <c r="AE26" s="96">
        <f t="shared" ref="AE26" si="290">ROUND(AF26/AF$3*100,0)</f>
        <v>0</v>
      </c>
      <c r="AF26" s="113">
        <f t="shared" si="2"/>
        <v>0</v>
      </c>
      <c r="AG26" s="22"/>
      <c r="AH26" s="33"/>
      <c r="AJ26" s="5"/>
    </row>
    <row r="27" spans="1:36">
      <c r="A27" s="48" t="s">
        <v>51</v>
      </c>
      <c r="D27" s="77"/>
      <c r="AA27" s="114"/>
    </row>
    <row r="28" spans="1:36">
      <c r="A28" s="48" t="s">
        <v>52</v>
      </c>
    </row>
    <row r="29" spans="1:36">
      <c r="A29" s="46"/>
    </row>
    <row r="30" spans="1:36">
      <c r="A30" s="46"/>
    </row>
    <row r="31" spans="1:36">
      <c r="A31" s="4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03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"/>
  <cols>
    <col min="1" max="1" width="7.5703125" style="46" bestFit="1" customWidth="1"/>
    <col min="2" max="2" width="15.42578125" style="47" customWidth="1"/>
    <col min="3" max="3" width="10.28515625" style="47" bestFit="1" customWidth="1"/>
    <col min="4" max="4" width="10.42578125" style="47" customWidth="1"/>
    <col min="5" max="5" width="10.85546875" style="47" bestFit="1" customWidth="1"/>
    <col min="6" max="6" width="13.5703125" style="47" customWidth="1"/>
    <col min="7" max="7" width="9.7109375" style="47" customWidth="1"/>
    <col min="8" max="8" width="9" style="47" customWidth="1"/>
    <col min="9" max="9" width="11.42578125" style="47" customWidth="1"/>
    <col min="10" max="10" width="11.28515625" style="47" customWidth="1"/>
    <col min="11" max="11" width="8.7109375" style="47" customWidth="1"/>
    <col min="12" max="12" width="9" style="47" customWidth="1"/>
    <col min="13" max="13" width="10.42578125" style="47" customWidth="1"/>
    <col min="14" max="14" width="11.140625" style="47" customWidth="1"/>
    <col min="15" max="15" width="11.28515625" style="47" customWidth="1"/>
    <col min="16" max="16" width="10.28515625" style="47" bestFit="1" customWidth="1"/>
    <col min="17" max="17" width="11.28515625" style="47" customWidth="1"/>
    <col min="18" max="19" width="10.28515625" style="47" bestFit="1" customWidth="1"/>
    <col min="20" max="16384" width="9.140625" style="48"/>
  </cols>
  <sheetData>
    <row r="1" spans="1:21" customFormat="1" ht="15" customHeight="1">
      <c r="A1" s="131" t="s">
        <v>46</v>
      </c>
      <c r="B1" s="132" t="s">
        <v>0</v>
      </c>
      <c r="C1" s="133"/>
      <c r="D1" s="133"/>
      <c r="E1" s="133"/>
      <c r="F1" s="134"/>
      <c r="G1" s="135" t="s">
        <v>1</v>
      </c>
      <c r="H1" s="136"/>
      <c r="I1" s="136"/>
      <c r="J1" s="137"/>
      <c r="K1" s="34" t="s">
        <v>2</v>
      </c>
      <c r="L1" s="35"/>
      <c r="M1" s="35"/>
      <c r="N1" s="45"/>
      <c r="O1" s="52" t="str">
        <f>adatlap_2!S1</f>
        <v>Szociális magatartás</v>
      </c>
      <c r="P1" s="53"/>
      <c r="Q1" s="54"/>
      <c r="R1" s="49"/>
      <c r="S1" s="49"/>
    </row>
    <row r="2" spans="1:21" s="3" customFormat="1" ht="60">
      <c r="A2" s="131"/>
      <c r="B2" s="55" t="str">
        <f>adatlap_2!C2</f>
        <v>szobatisztaság</v>
      </c>
      <c r="C2" s="56" t="str">
        <f>adatlap_2!D2</f>
        <v>kézmosás</v>
      </c>
      <c r="D2" s="56" t="str">
        <f>adatlap_2!E2</f>
        <v>evés/ivás</v>
      </c>
      <c r="E2" s="57" t="str">
        <f>adatlap_2!F2</f>
        <v>öltözködés</v>
      </c>
      <c r="F2" s="44" t="str">
        <f>adatlap_2!G2</f>
        <v>Mindennapos össz. pontszám</v>
      </c>
      <c r="G2" s="50" t="str">
        <f>adatlap_2!I2</f>
        <v>finom motorika</v>
      </c>
      <c r="H2" s="50" t="str">
        <f>adatlap_2!J2</f>
        <v>nagy mozgás</v>
      </c>
      <c r="I2" s="50" t="str">
        <f>adatlap_2!K2</f>
        <v>isk. előtti kézség</v>
      </c>
      <c r="J2" s="41" t="str">
        <f>adatlap_2!L2</f>
        <v>Motoros össz. pontszám</v>
      </c>
      <c r="K2" s="36" t="str">
        <f>adatlap_2!N2</f>
        <v>beszéd értése pont</v>
      </c>
      <c r="L2" s="37" t="str">
        <f>adatlap_2!O2</f>
        <v>nyelv használat pont</v>
      </c>
      <c r="M2" s="37" t="str">
        <f>adatlap_2!P2</f>
        <v>isk. előtti készség 1 pont</v>
      </c>
      <c r="N2" s="38" t="str">
        <f>adatlap_2!Q2</f>
        <v>Komm. össz. pontszám</v>
      </c>
      <c r="O2" s="51" t="str">
        <f>adatlap_2!S2</f>
        <v>megf. viselk.</v>
      </c>
      <c r="P2" s="51" t="str">
        <f>adatlap_2!T2</f>
        <v>isk. előtti készség 2</v>
      </c>
      <c r="Q2" s="41" t="str">
        <f>adatlap_2!U2</f>
        <v>Szoc. össz. pontszám</v>
      </c>
      <c r="R2" s="73" t="str">
        <f>adatlap_2!V2</f>
        <v>teljes összes pont:</v>
      </c>
      <c r="S2" s="74" t="str">
        <f>adatlap_2!W2</f>
        <v>teljes összes %</v>
      </c>
    </row>
    <row r="3" spans="1:21" customFormat="1">
      <c r="A3" s="72">
        <v>100</v>
      </c>
      <c r="B3" s="67">
        <f>IFERROR(INDEX('adatlap_%'!$A:$AF,MATCH($A3,'adatlap_%'!$B:$B,0),MATCH(B$2,'adatlap_%'!$2:$2,0)),0)</f>
        <v>17</v>
      </c>
      <c r="C3" s="67">
        <f>IFERROR(INDEX('adatlap_%'!$A:$AF,MATCH($A3,'adatlap_%'!$B:$B,0),MATCH(C$2,'adatlap_%'!$2:$2,0)),0)</f>
        <v>5</v>
      </c>
      <c r="D3" s="67">
        <f>IFERROR(INDEX('adatlap_%'!$A:$AF,MATCH($A3,'adatlap_%'!$B:$B,0),MATCH(D$2,'adatlap_%'!$2:$2,0)),0)</f>
        <v>18</v>
      </c>
      <c r="E3" s="67">
        <f>IFERROR(INDEX('adatlap_%'!$A:$AF,MATCH($A3,'adatlap_%'!$B:$B,0),MATCH(E$2,'adatlap_%'!$2:$2,0)),0)</f>
        <v>10</v>
      </c>
      <c r="F3" s="68">
        <f>SUM(B3:E3)</f>
        <v>50</v>
      </c>
      <c r="G3" s="66">
        <f>IFERROR(INDEX('adatlap_%'!$A:$AF,MATCH($A3,'adatlap_%'!$B:$B,0),MATCH(G$2,'adatlap_%'!$2:$2,0)),0)</f>
        <v>14</v>
      </c>
      <c r="H3" s="67">
        <f>IFERROR(INDEX('adatlap_%'!$A:$AF,MATCH($A3,'adatlap_%'!$B:$B,0),MATCH(H$2,'adatlap_%'!$2:$2,0)),0)</f>
        <v>21</v>
      </c>
      <c r="I3" s="67">
        <f>IFERROR(INDEX('adatlap_%'!$A:$AF,MATCH($A3,'adatlap_%'!$B:$B,0),MATCH(I$2,'adatlap_%'!$2:$2,0)),0)</f>
        <v>26</v>
      </c>
      <c r="J3" s="69">
        <f>SUM(G3:I3)</f>
        <v>61</v>
      </c>
      <c r="K3" s="66">
        <f>IFERROR(INDEX('adatlap_%'!$A:$AF,MATCH($A3,'adatlap_%'!$B:$B,0),MATCH(K$2,'adatlap_%'!$2:$2,0)),0)</f>
        <v>6</v>
      </c>
      <c r="L3" s="67">
        <f>IFERROR(INDEX('adatlap_%'!$A:$AF,MATCH($A3,'adatlap_%'!$B:$B,0),MATCH(L$2,'adatlap_%'!$2:$2,0)),0)</f>
        <v>6</v>
      </c>
      <c r="M3" s="67">
        <f>IFERROR(INDEX('adatlap_%'!$A:$AF,MATCH($A3,'adatlap_%'!$B:$B,0),MATCH(M$2,'adatlap_%'!$2:$2,0)),0)</f>
        <v>26</v>
      </c>
      <c r="N3" s="68">
        <f>SUM(K3:M3)</f>
        <v>38</v>
      </c>
      <c r="O3" s="67">
        <f>IFERROR(INDEX('adatlap_%'!$A:$AF,MATCH($A3,'adatlap_%'!$B:$B,0),MATCH(O$2,'adatlap_%'!$2:$2,0)),0)</f>
        <v>33</v>
      </c>
      <c r="P3" s="67">
        <f>IFERROR(INDEX('adatlap_%'!$A:$AF,MATCH($A3,'adatlap_%'!$B:$B,0),MATCH(P$2,'adatlap_%'!$2:$2,0)),0)</f>
        <v>12</v>
      </c>
      <c r="Q3" s="69">
        <f>SUM(O3:P3)</f>
        <v>45</v>
      </c>
      <c r="R3" s="70">
        <f>F3+J3+N3+Q3</f>
        <v>194</v>
      </c>
      <c r="S3" s="70">
        <f>R3/R$3*100</f>
        <v>100</v>
      </c>
      <c r="U3" s="71"/>
    </row>
    <row r="4" spans="1:21" customFormat="1">
      <c r="A4" s="72">
        <v>99</v>
      </c>
      <c r="B4" s="58">
        <f>IFERROR(INDEX('adatlap_%'!$A:$AF,MATCH($A4,'adatlap_%'!$B:$B,0),MATCH(B$2,'adatlap_%'!$2:$2,0)),0)</f>
        <v>0</v>
      </c>
      <c r="C4" s="59">
        <f>IFERROR(INDEX('adatlap_%'!$A:$AF,MATCH($A4,'adatlap_%'!$B:$B,0),MATCH(C$2,'adatlap_%'!$2:$2,0)),0)</f>
        <v>0</v>
      </c>
      <c r="D4" s="59">
        <f>IFERROR(INDEX('adatlap_%'!$A:$AF,MATCH($A4,'adatlap_%'!$B:$B,0),MATCH(D$2,'adatlap_%'!$2:$2,0)),0)</f>
        <v>0</v>
      </c>
      <c r="E4" s="60">
        <f>IFERROR(INDEX('adatlap_%'!$A:$AF,MATCH($A4,'adatlap_%'!$B:$B,0),MATCH(E$2,'adatlap_%'!$2:$2,0)),0)</f>
        <v>0</v>
      </c>
      <c r="F4" s="39">
        <f t="shared" ref="F4:F67" si="0">SUM(B4:E4)</f>
        <v>0</v>
      </c>
      <c r="G4" s="58">
        <f>IFERROR(INDEX('adatlap_%'!$A:$AF,MATCH($A4,'adatlap_%'!$B:$B,0),MATCH(G$2,'adatlap_%'!$2:$2,0)),0)</f>
        <v>0</v>
      </c>
      <c r="H4" s="59">
        <f>IFERROR(INDEX('adatlap_%'!$A:$AF,MATCH($A4,'adatlap_%'!$B:$B,0),MATCH(H$2,'adatlap_%'!$2:$2,0)),0)</f>
        <v>0</v>
      </c>
      <c r="I4" s="59">
        <f>IFERROR(INDEX('adatlap_%'!$A:$AF,MATCH($A4,'adatlap_%'!$B:$B,0),MATCH(I$2,'adatlap_%'!$2:$2,0)),0)</f>
        <v>0</v>
      </c>
      <c r="J4" s="42">
        <f t="shared" ref="J4:J67" si="1">SUM(G4:I4)</f>
        <v>0</v>
      </c>
      <c r="K4" s="58">
        <f>IFERROR(INDEX('adatlap_%'!$A:$AF,MATCH($A4,'adatlap_%'!$B:$B,0),MATCH(K$2,'adatlap_%'!$2:$2,0)),0)</f>
        <v>0</v>
      </c>
      <c r="L4" s="59">
        <f>IFERROR(INDEX('adatlap_%'!$A:$AF,MATCH($A4,'adatlap_%'!$B:$B,0),MATCH(L$2,'adatlap_%'!$2:$2,0)),0)</f>
        <v>0</v>
      </c>
      <c r="M4" s="59">
        <f>IFERROR(INDEX('adatlap_%'!$A:$AF,MATCH($A4,'adatlap_%'!$B:$B,0),MATCH(M$2,'adatlap_%'!$2:$2,0)),0)</f>
        <v>0</v>
      </c>
      <c r="N4" s="39">
        <f t="shared" ref="N4:N67" si="2">SUM(K4:M4)</f>
        <v>0</v>
      </c>
      <c r="O4" s="59">
        <f>IFERROR(INDEX('adatlap_%'!$A:$AF,MATCH($A4,'adatlap_%'!$B:$B,0),MATCH(O$2,'adatlap_%'!$2:$2,0)),0)</f>
        <v>0</v>
      </c>
      <c r="P4" s="59">
        <f>IFERROR(INDEX('adatlap_%'!$A:$AF,MATCH($A4,'adatlap_%'!$B:$B,0),MATCH(P$2,'adatlap_%'!$2:$2,0)),0)</f>
        <v>0</v>
      </c>
      <c r="Q4" s="42">
        <f t="shared" ref="Q4:Q67" si="3">SUM(O4:P4)</f>
        <v>0</v>
      </c>
      <c r="R4" s="64">
        <f t="shared" ref="R4:R67" si="4">F4+J4+N4+Q4</f>
        <v>0</v>
      </c>
      <c r="S4" s="64">
        <f t="shared" ref="S4:S67" si="5">R4/R$3*100</f>
        <v>0</v>
      </c>
      <c r="U4" s="71"/>
    </row>
    <row r="5" spans="1:21" customFormat="1">
      <c r="A5" s="72">
        <v>98</v>
      </c>
      <c r="B5" s="58">
        <f>IFERROR(INDEX('adatlap_%'!$A:$AF,MATCH($A5,'adatlap_%'!$B:$B,0),MATCH(B$2,'adatlap_%'!$2:$2,0)),0)</f>
        <v>0</v>
      </c>
      <c r="C5" s="59">
        <f>IFERROR(INDEX('adatlap_%'!$A:$AF,MATCH($A5,'adatlap_%'!$B:$B,0),MATCH(C$2,'adatlap_%'!$2:$2,0)),0)</f>
        <v>0</v>
      </c>
      <c r="D5" s="59">
        <f>IFERROR(INDEX('adatlap_%'!$A:$AF,MATCH($A5,'adatlap_%'!$B:$B,0),MATCH(D$2,'adatlap_%'!$2:$2,0)),0)</f>
        <v>0</v>
      </c>
      <c r="E5" s="60">
        <f>IFERROR(INDEX('adatlap_%'!$A:$AF,MATCH($A5,'adatlap_%'!$B:$B,0),MATCH(E$2,'adatlap_%'!$2:$2,0)),0)</f>
        <v>0</v>
      </c>
      <c r="F5" s="39">
        <f t="shared" si="0"/>
        <v>0</v>
      </c>
      <c r="G5" s="58">
        <f>IFERROR(INDEX('adatlap_%'!$A:$AF,MATCH($A5,'adatlap_%'!$B:$B,0),MATCH(G$2,'adatlap_%'!$2:$2,0)),0)</f>
        <v>0</v>
      </c>
      <c r="H5" s="59">
        <f>IFERROR(INDEX('adatlap_%'!$A:$AF,MATCH($A5,'adatlap_%'!$B:$B,0),MATCH(H$2,'adatlap_%'!$2:$2,0)),0)</f>
        <v>0</v>
      </c>
      <c r="I5" s="59">
        <f>IFERROR(INDEX('adatlap_%'!$A:$AF,MATCH($A5,'adatlap_%'!$B:$B,0),MATCH(I$2,'adatlap_%'!$2:$2,0)),0)</f>
        <v>0</v>
      </c>
      <c r="J5" s="42">
        <f t="shared" si="1"/>
        <v>0</v>
      </c>
      <c r="K5" s="58">
        <f>IFERROR(INDEX('adatlap_%'!$A:$AF,MATCH($A5,'adatlap_%'!$B:$B,0),MATCH(K$2,'adatlap_%'!$2:$2,0)),0)</f>
        <v>0</v>
      </c>
      <c r="L5" s="59">
        <f>IFERROR(INDEX('adatlap_%'!$A:$AF,MATCH($A5,'adatlap_%'!$B:$B,0),MATCH(L$2,'adatlap_%'!$2:$2,0)),0)</f>
        <v>0</v>
      </c>
      <c r="M5" s="59">
        <f>IFERROR(INDEX('adatlap_%'!$A:$AF,MATCH($A5,'adatlap_%'!$B:$B,0),MATCH(M$2,'adatlap_%'!$2:$2,0)),0)</f>
        <v>0</v>
      </c>
      <c r="N5" s="39">
        <f t="shared" si="2"/>
        <v>0</v>
      </c>
      <c r="O5" s="59">
        <f>IFERROR(INDEX('adatlap_%'!$A:$AF,MATCH($A5,'adatlap_%'!$B:$B,0),MATCH(O$2,'adatlap_%'!$2:$2,0)),0)</f>
        <v>0</v>
      </c>
      <c r="P5" s="59">
        <f>IFERROR(INDEX('adatlap_%'!$A:$AF,MATCH($A5,'adatlap_%'!$B:$B,0),MATCH(P$2,'adatlap_%'!$2:$2,0)),0)</f>
        <v>0</v>
      </c>
      <c r="Q5" s="42">
        <f t="shared" si="3"/>
        <v>0</v>
      </c>
      <c r="R5" s="64">
        <f t="shared" si="4"/>
        <v>0</v>
      </c>
      <c r="S5" s="64">
        <f t="shared" si="5"/>
        <v>0</v>
      </c>
      <c r="U5" s="71"/>
    </row>
    <row r="6" spans="1:21" customFormat="1">
      <c r="A6" s="72">
        <v>97</v>
      </c>
      <c r="B6" s="58">
        <f>IFERROR(INDEX('adatlap_%'!$A:$AF,MATCH($A6,'adatlap_%'!$B:$B,0),MATCH(B$2,'adatlap_%'!$2:$2,0)),0)</f>
        <v>0</v>
      </c>
      <c r="C6" s="59">
        <f>IFERROR(INDEX('adatlap_%'!$A:$AF,MATCH($A6,'adatlap_%'!$B:$B,0),MATCH(C$2,'adatlap_%'!$2:$2,0)),0)</f>
        <v>0</v>
      </c>
      <c r="D6" s="59">
        <f>IFERROR(INDEX('adatlap_%'!$A:$AF,MATCH($A6,'adatlap_%'!$B:$B,0),MATCH(D$2,'adatlap_%'!$2:$2,0)),0)</f>
        <v>0</v>
      </c>
      <c r="E6" s="60">
        <f>IFERROR(INDEX('adatlap_%'!$A:$AF,MATCH($A6,'adatlap_%'!$B:$B,0),MATCH(E$2,'adatlap_%'!$2:$2,0)),0)</f>
        <v>0</v>
      </c>
      <c r="F6" s="39">
        <f t="shared" si="0"/>
        <v>0</v>
      </c>
      <c r="G6" s="58">
        <f>IFERROR(INDEX('adatlap_%'!$A:$AF,MATCH($A6,'adatlap_%'!$B:$B,0),MATCH(G$2,'adatlap_%'!$2:$2,0)),0)</f>
        <v>0</v>
      </c>
      <c r="H6" s="59">
        <f>IFERROR(INDEX('adatlap_%'!$A:$AF,MATCH($A6,'adatlap_%'!$B:$B,0),MATCH(H$2,'adatlap_%'!$2:$2,0)),0)</f>
        <v>0</v>
      </c>
      <c r="I6" s="59">
        <f>IFERROR(INDEX('adatlap_%'!$A:$AF,MATCH($A6,'adatlap_%'!$B:$B,0),MATCH(I$2,'adatlap_%'!$2:$2,0)),0)</f>
        <v>0</v>
      </c>
      <c r="J6" s="42">
        <f t="shared" si="1"/>
        <v>0</v>
      </c>
      <c r="K6" s="58">
        <f>IFERROR(INDEX('adatlap_%'!$A:$AF,MATCH($A6,'adatlap_%'!$B:$B,0),MATCH(K$2,'adatlap_%'!$2:$2,0)),0)</f>
        <v>0</v>
      </c>
      <c r="L6" s="59">
        <f>IFERROR(INDEX('adatlap_%'!$A:$AF,MATCH($A6,'adatlap_%'!$B:$B,0),MATCH(L$2,'adatlap_%'!$2:$2,0)),0)</f>
        <v>0</v>
      </c>
      <c r="M6" s="59">
        <f>IFERROR(INDEX('adatlap_%'!$A:$AF,MATCH($A6,'adatlap_%'!$B:$B,0),MATCH(M$2,'adatlap_%'!$2:$2,0)),0)</f>
        <v>0</v>
      </c>
      <c r="N6" s="39">
        <f t="shared" si="2"/>
        <v>0</v>
      </c>
      <c r="O6" s="59">
        <f>IFERROR(INDEX('adatlap_%'!$A:$AF,MATCH($A6,'adatlap_%'!$B:$B,0),MATCH(O$2,'adatlap_%'!$2:$2,0)),0)</f>
        <v>0</v>
      </c>
      <c r="P6" s="59">
        <f>IFERROR(INDEX('adatlap_%'!$A:$AF,MATCH($A6,'adatlap_%'!$B:$B,0),MATCH(P$2,'adatlap_%'!$2:$2,0)),0)</f>
        <v>0</v>
      </c>
      <c r="Q6" s="42">
        <f t="shared" si="3"/>
        <v>0</v>
      </c>
      <c r="R6" s="64">
        <f t="shared" si="4"/>
        <v>0</v>
      </c>
      <c r="S6" s="64">
        <f t="shared" si="5"/>
        <v>0</v>
      </c>
      <c r="U6" s="71"/>
    </row>
    <row r="7" spans="1:21" customFormat="1">
      <c r="A7" s="72">
        <v>96</v>
      </c>
      <c r="B7" s="58">
        <f>IFERROR(INDEX('adatlap_%'!$A:$AF,MATCH($A7,'adatlap_%'!$B:$B,0),MATCH(B$2,'adatlap_%'!$2:$2,0)),0)</f>
        <v>0</v>
      </c>
      <c r="C7" s="59">
        <f>IFERROR(INDEX('adatlap_%'!$A:$AF,MATCH($A7,'adatlap_%'!$B:$B,0),MATCH(C$2,'adatlap_%'!$2:$2,0)),0)</f>
        <v>0</v>
      </c>
      <c r="D7" s="59">
        <f>IFERROR(INDEX('adatlap_%'!$A:$AF,MATCH($A7,'adatlap_%'!$B:$B,0),MATCH(D$2,'adatlap_%'!$2:$2,0)),0)</f>
        <v>0</v>
      </c>
      <c r="E7" s="60">
        <f>IFERROR(INDEX('adatlap_%'!$A:$AF,MATCH($A7,'adatlap_%'!$B:$B,0),MATCH(E$2,'adatlap_%'!$2:$2,0)),0)</f>
        <v>0</v>
      </c>
      <c r="F7" s="39">
        <f t="shared" si="0"/>
        <v>0</v>
      </c>
      <c r="G7" s="58">
        <f>IFERROR(INDEX('adatlap_%'!$A:$AF,MATCH($A7,'adatlap_%'!$B:$B,0),MATCH(G$2,'adatlap_%'!$2:$2,0)),0)</f>
        <v>0</v>
      </c>
      <c r="H7" s="59">
        <f>IFERROR(INDEX('adatlap_%'!$A:$AF,MATCH($A7,'adatlap_%'!$B:$B,0),MATCH(H$2,'adatlap_%'!$2:$2,0)),0)</f>
        <v>0</v>
      </c>
      <c r="I7" s="59">
        <f>IFERROR(INDEX('adatlap_%'!$A:$AF,MATCH($A7,'adatlap_%'!$B:$B,0),MATCH(I$2,'adatlap_%'!$2:$2,0)),0)</f>
        <v>0</v>
      </c>
      <c r="J7" s="42">
        <f t="shared" si="1"/>
        <v>0</v>
      </c>
      <c r="K7" s="58">
        <f>IFERROR(INDEX('adatlap_%'!$A:$AF,MATCH($A7,'adatlap_%'!$B:$B,0),MATCH(K$2,'adatlap_%'!$2:$2,0)),0)</f>
        <v>0</v>
      </c>
      <c r="L7" s="59">
        <f>IFERROR(INDEX('adatlap_%'!$A:$AF,MATCH($A7,'adatlap_%'!$B:$B,0),MATCH(L$2,'adatlap_%'!$2:$2,0)),0)</f>
        <v>0</v>
      </c>
      <c r="M7" s="59">
        <f>IFERROR(INDEX('adatlap_%'!$A:$AF,MATCH($A7,'adatlap_%'!$B:$B,0),MATCH(M$2,'adatlap_%'!$2:$2,0)),0)</f>
        <v>0</v>
      </c>
      <c r="N7" s="39">
        <f t="shared" si="2"/>
        <v>0</v>
      </c>
      <c r="O7" s="59">
        <f>IFERROR(INDEX('adatlap_%'!$A:$AF,MATCH($A7,'adatlap_%'!$B:$B,0),MATCH(O$2,'adatlap_%'!$2:$2,0)),0)</f>
        <v>0</v>
      </c>
      <c r="P7" s="59">
        <f>IFERROR(INDEX('adatlap_%'!$A:$AF,MATCH($A7,'adatlap_%'!$B:$B,0),MATCH(P$2,'adatlap_%'!$2:$2,0)),0)</f>
        <v>0</v>
      </c>
      <c r="Q7" s="42">
        <f t="shared" si="3"/>
        <v>0</v>
      </c>
      <c r="R7" s="64">
        <f t="shared" si="4"/>
        <v>0</v>
      </c>
      <c r="S7" s="64">
        <f t="shared" si="5"/>
        <v>0</v>
      </c>
      <c r="U7" s="71"/>
    </row>
    <row r="8" spans="1:21" customFormat="1">
      <c r="A8" s="72">
        <v>95</v>
      </c>
      <c r="B8" s="58">
        <f>IFERROR(INDEX('adatlap_%'!$A:$AF,MATCH($A8,'adatlap_%'!$B:$B,0),MATCH(B$2,'adatlap_%'!$2:$2,0)),0)</f>
        <v>0</v>
      </c>
      <c r="C8" s="59">
        <f>IFERROR(INDEX('adatlap_%'!$A:$AF,MATCH($A8,'adatlap_%'!$B:$B,0),MATCH(C$2,'adatlap_%'!$2:$2,0)),0)</f>
        <v>0</v>
      </c>
      <c r="D8" s="59">
        <f>IFERROR(INDEX('adatlap_%'!$A:$AF,MATCH($A8,'adatlap_%'!$B:$B,0),MATCH(D$2,'adatlap_%'!$2:$2,0)),0)</f>
        <v>0</v>
      </c>
      <c r="E8" s="60">
        <f>IFERROR(INDEX('adatlap_%'!$A:$AF,MATCH($A8,'adatlap_%'!$B:$B,0),MATCH(E$2,'adatlap_%'!$2:$2,0)),0)</f>
        <v>0</v>
      </c>
      <c r="F8" s="39">
        <f t="shared" si="0"/>
        <v>0</v>
      </c>
      <c r="G8" s="58">
        <f>IFERROR(INDEX('adatlap_%'!$A:$AF,MATCH($A8,'adatlap_%'!$B:$B,0),MATCH(G$2,'adatlap_%'!$2:$2,0)),0)</f>
        <v>0</v>
      </c>
      <c r="H8" s="59">
        <f>IFERROR(INDEX('adatlap_%'!$A:$AF,MATCH($A8,'adatlap_%'!$B:$B,0),MATCH(H$2,'adatlap_%'!$2:$2,0)),0)</f>
        <v>0</v>
      </c>
      <c r="I8" s="59">
        <f>IFERROR(INDEX('adatlap_%'!$A:$AF,MATCH($A8,'adatlap_%'!$B:$B,0),MATCH(I$2,'adatlap_%'!$2:$2,0)),0)</f>
        <v>0</v>
      </c>
      <c r="J8" s="42">
        <f t="shared" si="1"/>
        <v>0</v>
      </c>
      <c r="K8" s="58">
        <f>IFERROR(INDEX('adatlap_%'!$A:$AF,MATCH($A8,'adatlap_%'!$B:$B,0),MATCH(K$2,'adatlap_%'!$2:$2,0)),0)</f>
        <v>0</v>
      </c>
      <c r="L8" s="59">
        <f>IFERROR(INDEX('adatlap_%'!$A:$AF,MATCH($A8,'adatlap_%'!$B:$B,0),MATCH(L$2,'adatlap_%'!$2:$2,0)),0)</f>
        <v>0</v>
      </c>
      <c r="M8" s="59">
        <f>IFERROR(INDEX('adatlap_%'!$A:$AF,MATCH($A8,'adatlap_%'!$B:$B,0),MATCH(M$2,'adatlap_%'!$2:$2,0)),0)</f>
        <v>0</v>
      </c>
      <c r="N8" s="39">
        <f t="shared" si="2"/>
        <v>0</v>
      </c>
      <c r="O8" s="59">
        <f>IFERROR(INDEX('adatlap_%'!$A:$AF,MATCH($A8,'adatlap_%'!$B:$B,0),MATCH(O$2,'adatlap_%'!$2:$2,0)),0)</f>
        <v>0</v>
      </c>
      <c r="P8" s="59">
        <f>IFERROR(INDEX('adatlap_%'!$A:$AF,MATCH($A8,'adatlap_%'!$B:$B,0),MATCH(P$2,'adatlap_%'!$2:$2,0)),0)</f>
        <v>0</v>
      </c>
      <c r="Q8" s="42">
        <f t="shared" si="3"/>
        <v>0</v>
      </c>
      <c r="R8" s="64">
        <f t="shared" si="4"/>
        <v>0</v>
      </c>
      <c r="S8" s="64">
        <f t="shared" si="5"/>
        <v>0</v>
      </c>
      <c r="U8" s="71"/>
    </row>
    <row r="9" spans="1:21" customFormat="1">
      <c r="A9" s="72">
        <v>94</v>
      </c>
      <c r="B9" s="58">
        <f>IFERROR(INDEX('adatlap_%'!$A:$AF,MATCH($A9,'adatlap_%'!$B:$B,0),MATCH(B$2,'adatlap_%'!$2:$2,0)),0)</f>
        <v>16</v>
      </c>
      <c r="C9" s="59">
        <f>IFERROR(INDEX('adatlap_%'!$A:$AF,MATCH($A9,'adatlap_%'!$B:$B,0),MATCH(C$2,'adatlap_%'!$2:$2,0)),0)</f>
        <v>0</v>
      </c>
      <c r="D9" s="59">
        <f>IFERROR(INDEX('adatlap_%'!$A:$AF,MATCH($A9,'adatlap_%'!$B:$B,0),MATCH(D$2,'adatlap_%'!$2:$2,0)),0)</f>
        <v>0</v>
      </c>
      <c r="E9" s="60">
        <f>IFERROR(INDEX('adatlap_%'!$A:$AF,MATCH($A9,'adatlap_%'!$B:$B,0),MATCH(E$2,'adatlap_%'!$2:$2,0)),0)</f>
        <v>0</v>
      </c>
      <c r="F9" s="39">
        <f t="shared" si="0"/>
        <v>16</v>
      </c>
      <c r="G9" s="58">
        <f>IFERROR(INDEX('adatlap_%'!$A:$AF,MATCH($A9,'adatlap_%'!$B:$B,0),MATCH(G$2,'adatlap_%'!$2:$2,0)),0)</f>
        <v>0</v>
      </c>
      <c r="H9" s="59">
        <f>IFERROR(INDEX('adatlap_%'!$A:$AF,MATCH($A9,'adatlap_%'!$B:$B,0),MATCH(H$2,'adatlap_%'!$2:$2,0)),0)</f>
        <v>0</v>
      </c>
      <c r="I9" s="59">
        <f>IFERROR(INDEX('adatlap_%'!$A:$AF,MATCH($A9,'adatlap_%'!$B:$B,0),MATCH(I$2,'adatlap_%'!$2:$2,0)),0)</f>
        <v>0</v>
      </c>
      <c r="J9" s="42">
        <f t="shared" si="1"/>
        <v>0</v>
      </c>
      <c r="K9" s="58">
        <f>IFERROR(INDEX('adatlap_%'!$A:$AF,MATCH($A9,'adatlap_%'!$B:$B,0),MATCH(K$2,'adatlap_%'!$2:$2,0)),0)</f>
        <v>0</v>
      </c>
      <c r="L9" s="59">
        <f>IFERROR(INDEX('adatlap_%'!$A:$AF,MATCH($A9,'adatlap_%'!$B:$B,0),MATCH(L$2,'adatlap_%'!$2:$2,0)),0)</f>
        <v>0</v>
      </c>
      <c r="M9" s="59">
        <f>IFERROR(INDEX('adatlap_%'!$A:$AF,MATCH($A9,'adatlap_%'!$B:$B,0),MATCH(M$2,'adatlap_%'!$2:$2,0)),0)</f>
        <v>0</v>
      </c>
      <c r="N9" s="39">
        <f t="shared" si="2"/>
        <v>0</v>
      </c>
      <c r="O9" s="59">
        <f>IFERROR(INDEX('adatlap_%'!$A:$AF,MATCH($A9,'adatlap_%'!$B:$B,0),MATCH(O$2,'adatlap_%'!$2:$2,0)),0)</f>
        <v>0</v>
      </c>
      <c r="P9" s="59">
        <f>IFERROR(INDEX('adatlap_%'!$A:$AF,MATCH($A9,'adatlap_%'!$B:$B,0),MATCH(P$2,'adatlap_%'!$2:$2,0)),0)</f>
        <v>0</v>
      </c>
      <c r="Q9" s="42">
        <f t="shared" si="3"/>
        <v>0</v>
      </c>
      <c r="R9" s="64">
        <f t="shared" si="4"/>
        <v>16</v>
      </c>
      <c r="S9" s="64">
        <f t="shared" si="5"/>
        <v>8.2474226804123703</v>
      </c>
      <c r="U9" s="71"/>
    </row>
    <row r="10" spans="1:21" customFormat="1">
      <c r="A10" s="72">
        <v>93</v>
      </c>
      <c r="B10" s="58">
        <f>IFERROR(INDEX('adatlap_%'!$A:$AF,MATCH($A10,'adatlap_%'!$B:$B,0),MATCH(B$2,'adatlap_%'!$2:$2,0)),0)</f>
        <v>0</v>
      </c>
      <c r="C10" s="59">
        <f>IFERROR(INDEX('adatlap_%'!$A:$AF,MATCH($A10,'adatlap_%'!$B:$B,0),MATCH(C$2,'adatlap_%'!$2:$2,0)),0)</f>
        <v>0</v>
      </c>
      <c r="D10" s="59">
        <f>IFERROR(INDEX('adatlap_%'!$A:$AF,MATCH($A10,'adatlap_%'!$B:$B,0),MATCH(D$2,'adatlap_%'!$2:$2,0)),0)</f>
        <v>0</v>
      </c>
      <c r="E10" s="60">
        <f>IFERROR(INDEX('adatlap_%'!$A:$AF,MATCH($A10,'adatlap_%'!$B:$B,0),MATCH(E$2,'adatlap_%'!$2:$2,0)),0)</f>
        <v>0</v>
      </c>
      <c r="F10" s="39">
        <f t="shared" si="0"/>
        <v>0</v>
      </c>
      <c r="G10" s="58">
        <f>IFERROR(INDEX('adatlap_%'!$A:$AF,MATCH($A10,'adatlap_%'!$B:$B,0),MATCH(G$2,'adatlap_%'!$2:$2,0)),0)</f>
        <v>0</v>
      </c>
      <c r="H10" s="59">
        <f>IFERROR(INDEX('adatlap_%'!$A:$AF,MATCH($A10,'adatlap_%'!$B:$B,0),MATCH(H$2,'adatlap_%'!$2:$2,0)),0)</f>
        <v>0</v>
      </c>
      <c r="I10" s="59">
        <f>IFERROR(INDEX('adatlap_%'!$A:$AF,MATCH($A10,'adatlap_%'!$B:$B,0),MATCH(I$2,'adatlap_%'!$2:$2,0)),0)</f>
        <v>0</v>
      </c>
      <c r="J10" s="42">
        <f t="shared" si="1"/>
        <v>0</v>
      </c>
      <c r="K10" s="58">
        <f>IFERROR(INDEX('adatlap_%'!$A:$AF,MATCH($A10,'adatlap_%'!$B:$B,0),MATCH(K$2,'adatlap_%'!$2:$2,0)),0)</f>
        <v>0</v>
      </c>
      <c r="L10" s="59">
        <f>IFERROR(INDEX('adatlap_%'!$A:$AF,MATCH($A10,'adatlap_%'!$B:$B,0),MATCH(L$2,'adatlap_%'!$2:$2,0)),0)</f>
        <v>0</v>
      </c>
      <c r="M10" s="59">
        <f>IFERROR(INDEX('adatlap_%'!$A:$AF,MATCH($A10,'adatlap_%'!$B:$B,0),MATCH(M$2,'adatlap_%'!$2:$2,0)),0)</f>
        <v>0</v>
      </c>
      <c r="N10" s="39">
        <f t="shared" si="2"/>
        <v>0</v>
      </c>
      <c r="O10" s="59">
        <f>IFERROR(INDEX('adatlap_%'!$A:$AF,MATCH($A10,'adatlap_%'!$B:$B,0),MATCH(O$2,'adatlap_%'!$2:$2,0)),0)</f>
        <v>0</v>
      </c>
      <c r="P10" s="59">
        <f>IFERROR(INDEX('adatlap_%'!$A:$AF,MATCH($A10,'adatlap_%'!$B:$B,0),MATCH(P$2,'adatlap_%'!$2:$2,0)),0)</f>
        <v>0</v>
      </c>
      <c r="Q10" s="42">
        <f t="shared" si="3"/>
        <v>0</v>
      </c>
      <c r="R10" s="64">
        <f t="shared" si="4"/>
        <v>0</v>
      </c>
      <c r="S10" s="64">
        <f t="shared" si="5"/>
        <v>0</v>
      </c>
      <c r="U10" s="71"/>
    </row>
    <row r="11" spans="1:21" customFormat="1">
      <c r="A11" s="72">
        <v>92</v>
      </c>
      <c r="B11" s="58">
        <f>IFERROR(INDEX('adatlap_%'!$A:$AF,MATCH($A11,'adatlap_%'!$B:$B,0),MATCH(B$2,'adatlap_%'!$2:$2,0)),0)</f>
        <v>0</v>
      </c>
      <c r="C11" s="59">
        <f>IFERROR(INDEX('adatlap_%'!$A:$AF,MATCH($A11,'adatlap_%'!$B:$B,0),MATCH(C$2,'adatlap_%'!$2:$2,0)),0)</f>
        <v>0</v>
      </c>
      <c r="D11" s="59">
        <f>IFERROR(INDEX('adatlap_%'!$A:$AF,MATCH($A11,'adatlap_%'!$B:$B,0),MATCH(D$2,'adatlap_%'!$2:$2,0)),0)</f>
        <v>0</v>
      </c>
      <c r="E11" s="60">
        <f>IFERROR(INDEX('adatlap_%'!$A:$AF,MATCH($A11,'adatlap_%'!$B:$B,0),MATCH(E$2,'adatlap_%'!$2:$2,0)),0)</f>
        <v>0</v>
      </c>
      <c r="F11" s="39">
        <f t="shared" si="0"/>
        <v>0</v>
      </c>
      <c r="G11" s="58">
        <f>IFERROR(INDEX('adatlap_%'!$A:$AF,MATCH($A11,'adatlap_%'!$B:$B,0),MATCH(G$2,'adatlap_%'!$2:$2,0)),0)</f>
        <v>0</v>
      </c>
      <c r="H11" s="59">
        <f>IFERROR(INDEX('adatlap_%'!$A:$AF,MATCH($A11,'adatlap_%'!$B:$B,0),MATCH(H$2,'adatlap_%'!$2:$2,0)),0)</f>
        <v>0</v>
      </c>
      <c r="I11" s="59">
        <f>IFERROR(INDEX('adatlap_%'!$A:$AF,MATCH($A11,'adatlap_%'!$B:$B,0),MATCH(I$2,'adatlap_%'!$2:$2,0)),0)</f>
        <v>0</v>
      </c>
      <c r="J11" s="42">
        <f t="shared" si="1"/>
        <v>0</v>
      </c>
      <c r="K11" s="58">
        <f>IFERROR(INDEX('adatlap_%'!$A:$AF,MATCH($A11,'adatlap_%'!$B:$B,0),MATCH(K$2,'adatlap_%'!$2:$2,0)),0)</f>
        <v>0</v>
      </c>
      <c r="L11" s="59">
        <f>IFERROR(INDEX('adatlap_%'!$A:$AF,MATCH($A11,'adatlap_%'!$B:$B,0),MATCH(L$2,'adatlap_%'!$2:$2,0)),0)</f>
        <v>0</v>
      </c>
      <c r="M11" s="59">
        <f>IFERROR(INDEX('adatlap_%'!$A:$AF,MATCH($A11,'adatlap_%'!$B:$B,0),MATCH(M$2,'adatlap_%'!$2:$2,0)),0)</f>
        <v>0</v>
      </c>
      <c r="N11" s="39">
        <f t="shared" si="2"/>
        <v>0</v>
      </c>
      <c r="O11" s="59">
        <f>IFERROR(INDEX('adatlap_%'!$A:$AF,MATCH($A11,'adatlap_%'!$B:$B,0),MATCH(O$2,'adatlap_%'!$2:$2,0)),0)</f>
        <v>0</v>
      </c>
      <c r="P11" s="59">
        <f>IFERROR(INDEX('adatlap_%'!$A:$AF,MATCH($A11,'adatlap_%'!$B:$B,0),MATCH(P$2,'adatlap_%'!$2:$2,0)),0)</f>
        <v>0</v>
      </c>
      <c r="Q11" s="42">
        <f t="shared" si="3"/>
        <v>0</v>
      </c>
      <c r="R11" s="64">
        <f t="shared" si="4"/>
        <v>0</v>
      </c>
      <c r="S11" s="64">
        <f t="shared" si="5"/>
        <v>0</v>
      </c>
      <c r="U11" s="71"/>
    </row>
    <row r="12" spans="1:21" customFormat="1">
      <c r="A12" s="72">
        <v>91</v>
      </c>
      <c r="B12" s="58">
        <f>IFERROR(INDEX('adatlap_%'!$A:$AF,MATCH($A12,'adatlap_%'!$B:$B,0),MATCH(B$2,'adatlap_%'!$2:$2,0)),0)</f>
        <v>0</v>
      </c>
      <c r="C12" s="59">
        <f>IFERROR(INDEX('adatlap_%'!$A:$AF,MATCH($A12,'adatlap_%'!$B:$B,0),MATCH(C$2,'adatlap_%'!$2:$2,0)),0)</f>
        <v>0</v>
      </c>
      <c r="D12" s="59">
        <f>IFERROR(INDEX('adatlap_%'!$A:$AF,MATCH($A12,'adatlap_%'!$B:$B,0),MATCH(D$2,'adatlap_%'!$2:$2,0)),0)</f>
        <v>0</v>
      </c>
      <c r="E12" s="60">
        <f>IFERROR(INDEX('adatlap_%'!$A:$AF,MATCH($A12,'adatlap_%'!$B:$B,0),MATCH(E$2,'adatlap_%'!$2:$2,0)),0)</f>
        <v>0</v>
      </c>
      <c r="F12" s="39">
        <f t="shared" si="0"/>
        <v>0</v>
      </c>
      <c r="G12" s="58">
        <f>IFERROR(INDEX('adatlap_%'!$A:$AF,MATCH($A12,'adatlap_%'!$B:$B,0),MATCH(G$2,'adatlap_%'!$2:$2,0)),0)</f>
        <v>0</v>
      </c>
      <c r="H12" s="59">
        <f>IFERROR(INDEX('adatlap_%'!$A:$AF,MATCH($A12,'adatlap_%'!$B:$B,0),MATCH(H$2,'adatlap_%'!$2:$2,0)),0)</f>
        <v>0</v>
      </c>
      <c r="I12" s="59">
        <f>IFERROR(INDEX('adatlap_%'!$A:$AF,MATCH($A12,'adatlap_%'!$B:$B,0),MATCH(I$2,'adatlap_%'!$2:$2,0)),0)</f>
        <v>0</v>
      </c>
      <c r="J12" s="42">
        <f t="shared" si="1"/>
        <v>0</v>
      </c>
      <c r="K12" s="58">
        <f>IFERROR(INDEX('adatlap_%'!$A:$AF,MATCH($A12,'adatlap_%'!$B:$B,0),MATCH(K$2,'adatlap_%'!$2:$2,0)),0)</f>
        <v>0</v>
      </c>
      <c r="L12" s="59">
        <f>IFERROR(INDEX('adatlap_%'!$A:$AF,MATCH($A12,'adatlap_%'!$B:$B,0),MATCH(L$2,'adatlap_%'!$2:$2,0)),0)</f>
        <v>0</v>
      </c>
      <c r="M12" s="59">
        <f>IFERROR(INDEX('adatlap_%'!$A:$AF,MATCH($A12,'adatlap_%'!$B:$B,0),MATCH(M$2,'adatlap_%'!$2:$2,0)),0)</f>
        <v>0</v>
      </c>
      <c r="N12" s="39">
        <f t="shared" si="2"/>
        <v>0</v>
      </c>
      <c r="O12" s="59">
        <f>IFERROR(INDEX('adatlap_%'!$A:$AF,MATCH($A12,'adatlap_%'!$B:$B,0),MATCH(O$2,'adatlap_%'!$2:$2,0)),0)</f>
        <v>0</v>
      </c>
      <c r="P12" s="59">
        <f>IFERROR(INDEX('adatlap_%'!$A:$AF,MATCH($A12,'adatlap_%'!$B:$B,0),MATCH(P$2,'adatlap_%'!$2:$2,0)),0)</f>
        <v>0</v>
      </c>
      <c r="Q12" s="42">
        <f t="shared" si="3"/>
        <v>0</v>
      </c>
      <c r="R12" s="64">
        <f t="shared" si="4"/>
        <v>0</v>
      </c>
      <c r="S12" s="64">
        <f t="shared" si="5"/>
        <v>0</v>
      </c>
      <c r="U12" s="71"/>
    </row>
    <row r="13" spans="1:21" customFormat="1">
      <c r="A13" s="72">
        <v>90</v>
      </c>
      <c r="B13" s="58">
        <f>IFERROR(INDEX('adatlap_%'!$A:$AF,MATCH($A13,'adatlap_%'!$B:$B,0),MATCH(B$2,'adatlap_%'!$2:$2,0)),0)</f>
        <v>0</v>
      </c>
      <c r="C13" s="59">
        <f>IFERROR(INDEX('adatlap_%'!$A:$AF,MATCH($A13,'adatlap_%'!$B:$B,0),MATCH(C$2,'adatlap_%'!$2:$2,0)),0)</f>
        <v>0</v>
      </c>
      <c r="D13" s="59">
        <f>IFERROR(INDEX('adatlap_%'!$A:$AF,MATCH($A13,'adatlap_%'!$B:$B,0),MATCH(D$2,'adatlap_%'!$2:$2,0)),0)</f>
        <v>0</v>
      </c>
      <c r="E13" s="60">
        <f>IFERROR(INDEX('adatlap_%'!$A:$AF,MATCH($A13,'adatlap_%'!$B:$B,0),MATCH(E$2,'adatlap_%'!$2:$2,0)),0)</f>
        <v>0</v>
      </c>
      <c r="F13" s="39">
        <f t="shared" si="0"/>
        <v>0</v>
      </c>
      <c r="G13" s="58">
        <f>IFERROR(INDEX('adatlap_%'!$A:$AF,MATCH($A13,'adatlap_%'!$B:$B,0),MATCH(G$2,'adatlap_%'!$2:$2,0)),0)</f>
        <v>0</v>
      </c>
      <c r="H13" s="59">
        <f>IFERROR(INDEX('adatlap_%'!$A:$AF,MATCH($A13,'adatlap_%'!$B:$B,0),MATCH(H$2,'adatlap_%'!$2:$2,0)),0)</f>
        <v>0</v>
      </c>
      <c r="I13" s="59">
        <f>IFERROR(INDEX('adatlap_%'!$A:$AF,MATCH($A13,'adatlap_%'!$B:$B,0),MATCH(I$2,'adatlap_%'!$2:$2,0)),0)</f>
        <v>0</v>
      </c>
      <c r="J13" s="42">
        <f t="shared" si="1"/>
        <v>0</v>
      </c>
      <c r="K13" s="58">
        <f>IFERROR(INDEX('adatlap_%'!$A:$AF,MATCH($A13,'adatlap_%'!$B:$B,0),MATCH(K$2,'adatlap_%'!$2:$2,0)),0)</f>
        <v>0</v>
      </c>
      <c r="L13" s="59">
        <f>IFERROR(INDEX('adatlap_%'!$A:$AF,MATCH($A13,'adatlap_%'!$B:$B,0),MATCH(L$2,'adatlap_%'!$2:$2,0)),0)</f>
        <v>0</v>
      </c>
      <c r="M13" s="59">
        <f>IFERROR(INDEX('adatlap_%'!$A:$AF,MATCH($A13,'adatlap_%'!$B:$B,0),MATCH(M$2,'adatlap_%'!$2:$2,0)),0)</f>
        <v>0</v>
      </c>
      <c r="N13" s="39">
        <f t="shared" si="2"/>
        <v>0</v>
      </c>
      <c r="O13" s="59">
        <f>IFERROR(INDEX('adatlap_%'!$A:$AF,MATCH($A13,'adatlap_%'!$B:$B,0),MATCH(O$2,'adatlap_%'!$2:$2,0)),0)</f>
        <v>0</v>
      </c>
      <c r="P13" s="59">
        <f>IFERROR(INDEX('adatlap_%'!$A:$AF,MATCH($A13,'adatlap_%'!$B:$B,0),MATCH(P$2,'adatlap_%'!$2:$2,0)),0)</f>
        <v>0</v>
      </c>
      <c r="Q13" s="42">
        <f t="shared" si="3"/>
        <v>0</v>
      </c>
      <c r="R13" s="64">
        <f t="shared" si="4"/>
        <v>0</v>
      </c>
      <c r="S13" s="64">
        <f t="shared" si="5"/>
        <v>0</v>
      </c>
      <c r="U13" s="71"/>
    </row>
    <row r="14" spans="1:21" customFormat="1">
      <c r="A14" s="72">
        <v>89</v>
      </c>
      <c r="B14" s="58">
        <f>IFERROR(INDEX('adatlap_%'!$A:$AF,MATCH($A14,'adatlap_%'!$B:$B,0),MATCH(B$2,'adatlap_%'!$2:$2,0)),0)</f>
        <v>0</v>
      </c>
      <c r="C14" s="59">
        <f>IFERROR(INDEX('adatlap_%'!$A:$AF,MATCH($A14,'adatlap_%'!$B:$B,0),MATCH(C$2,'adatlap_%'!$2:$2,0)),0)</f>
        <v>0</v>
      </c>
      <c r="D14" s="59">
        <f>IFERROR(INDEX('adatlap_%'!$A:$AF,MATCH($A14,'adatlap_%'!$B:$B,0),MATCH(D$2,'adatlap_%'!$2:$2,0)),0)</f>
        <v>0</v>
      </c>
      <c r="E14" s="60">
        <f>IFERROR(INDEX('adatlap_%'!$A:$AF,MATCH($A14,'adatlap_%'!$B:$B,0),MATCH(E$2,'adatlap_%'!$2:$2,0)),0)</f>
        <v>0</v>
      </c>
      <c r="F14" s="39">
        <f t="shared" si="0"/>
        <v>0</v>
      </c>
      <c r="G14" s="58">
        <f>IFERROR(INDEX('adatlap_%'!$A:$AF,MATCH($A14,'adatlap_%'!$B:$B,0),MATCH(G$2,'adatlap_%'!$2:$2,0)),0)</f>
        <v>0</v>
      </c>
      <c r="H14" s="59">
        <f>IFERROR(INDEX('adatlap_%'!$A:$AF,MATCH($A14,'adatlap_%'!$B:$B,0),MATCH(H$2,'adatlap_%'!$2:$2,0)),0)</f>
        <v>0</v>
      </c>
      <c r="I14" s="59">
        <f>IFERROR(INDEX('adatlap_%'!$A:$AF,MATCH($A14,'adatlap_%'!$B:$B,0),MATCH(I$2,'adatlap_%'!$2:$2,0)),0)</f>
        <v>0</v>
      </c>
      <c r="J14" s="42">
        <f t="shared" si="1"/>
        <v>0</v>
      </c>
      <c r="K14" s="58">
        <f>IFERROR(INDEX('adatlap_%'!$A:$AF,MATCH($A14,'adatlap_%'!$B:$B,0),MATCH(K$2,'adatlap_%'!$2:$2,0)),0)</f>
        <v>0</v>
      </c>
      <c r="L14" s="59">
        <f>IFERROR(INDEX('adatlap_%'!$A:$AF,MATCH($A14,'adatlap_%'!$B:$B,0),MATCH(L$2,'adatlap_%'!$2:$2,0)),0)</f>
        <v>0</v>
      </c>
      <c r="M14" s="59">
        <f>IFERROR(INDEX('adatlap_%'!$A:$AF,MATCH($A14,'adatlap_%'!$B:$B,0),MATCH(M$2,'adatlap_%'!$2:$2,0)),0)</f>
        <v>0</v>
      </c>
      <c r="N14" s="39">
        <f t="shared" si="2"/>
        <v>0</v>
      </c>
      <c r="O14" s="59">
        <f>IFERROR(INDEX('adatlap_%'!$A:$AF,MATCH($A14,'adatlap_%'!$B:$B,0),MATCH(O$2,'adatlap_%'!$2:$2,0)),0)</f>
        <v>0</v>
      </c>
      <c r="P14" s="59">
        <f>IFERROR(INDEX('adatlap_%'!$A:$AF,MATCH($A14,'adatlap_%'!$B:$B,0),MATCH(P$2,'adatlap_%'!$2:$2,0)),0)</f>
        <v>0</v>
      </c>
      <c r="Q14" s="42">
        <f t="shared" si="3"/>
        <v>0</v>
      </c>
      <c r="R14" s="64">
        <f t="shared" si="4"/>
        <v>0</v>
      </c>
      <c r="S14" s="64">
        <f t="shared" si="5"/>
        <v>0</v>
      </c>
      <c r="U14" s="71"/>
    </row>
    <row r="15" spans="1:21" customFormat="1">
      <c r="A15" s="72">
        <v>88</v>
      </c>
      <c r="B15" s="58">
        <f>IFERROR(INDEX('adatlap_%'!$A:$AF,MATCH($A15,'adatlap_%'!$B:$B,0),MATCH(B$2,'adatlap_%'!$2:$2,0)),0)</f>
        <v>0</v>
      </c>
      <c r="C15" s="59">
        <f>IFERROR(INDEX('adatlap_%'!$A:$AF,MATCH($A15,'adatlap_%'!$B:$B,0),MATCH(C$2,'adatlap_%'!$2:$2,0)),0)</f>
        <v>0</v>
      </c>
      <c r="D15" s="59">
        <f>IFERROR(INDEX('adatlap_%'!$A:$AF,MATCH($A15,'adatlap_%'!$B:$B,0),MATCH(D$2,'adatlap_%'!$2:$2,0)),0)</f>
        <v>0</v>
      </c>
      <c r="E15" s="60">
        <f>IFERROR(INDEX('adatlap_%'!$A:$AF,MATCH($A15,'adatlap_%'!$B:$B,0),MATCH(E$2,'adatlap_%'!$2:$2,0)),0)</f>
        <v>0</v>
      </c>
      <c r="F15" s="39">
        <f t="shared" si="0"/>
        <v>0</v>
      </c>
      <c r="G15" s="58">
        <f>IFERROR(INDEX('adatlap_%'!$A:$AF,MATCH($A15,'adatlap_%'!$B:$B,0),MATCH(G$2,'adatlap_%'!$2:$2,0)),0)</f>
        <v>0</v>
      </c>
      <c r="H15" s="59">
        <f>IFERROR(INDEX('adatlap_%'!$A:$AF,MATCH($A15,'adatlap_%'!$B:$B,0),MATCH(H$2,'adatlap_%'!$2:$2,0)),0)</f>
        <v>0</v>
      </c>
      <c r="I15" s="59">
        <f>IFERROR(INDEX('adatlap_%'!$A:$AF,MATCH($A15,'adatlap_%'!$B:$B,0),MATCH(I$2,'adatlap_%'!$2:$2,0)),0)</f>
        <v>0</v>
      </c>
      <c r="J15" s="42">
        <f t="shared" si="1"/>
        <v>0</v>
      </c>
      <c r="K15" s="58">
        <f>IFERROR(INDEX('adatlap_%'!$A:$AF,MATCH($A15,'adatlap_%'!$B:$B,0),MATCH(K$2,'adatlap_%'!$2:$2,0)),0)</f>
        <v>0</v>
      </c>
      <c r="L15" s="59">
        <f>IFERROR(INDEX('adatlap_%'!$A:$AF,MATCH($A15,'adatlap_%'!$B:$B,0),MATCH(L$2,'adatlap_%'!$2:$2,0)),0)</f>
        <v>0</v>
      </c>
      <c r="M15" s="59">
        <f>IFERROR(INDEX('adatlap_%'!$A:$AF,MATCH($A15,'adatlap_%'!$B:$B,0),MATCH(M$2,'adatlap_%'!$2:$2,0)),0)</f>
        <v>0</v>
      </c>
      <c r="N15" s="39">
        <f t="shared" si="2"/>
        <v>0</v>
      </c>
      <c r="O15" s="59">
        <f>IFERROR(INDEX('adatlap_%'!$A:$AF,MATCH($A15,'adatlap_%'!$B:$B,0),MATCH(O$2,'adatlap_%'!$2:$2,0)),0)</f>
        <v>0</v>
      </c>
      <c r="P15" s="59">
        <f>IFERROR(INDEX('adatlap_%'!$A:$AF,MATCH($A15,'adatlap_%'!$B:$B,0),MATCH(P$2,'adatlap_%'!$2:$2,0)),0)</f>
        <v>0</v>
      </c>
      <c r="Q15" s="42">
        <f t="shared" si="3"/>
        <v>0</v>
      </c>
      <c r="R15" s="64">
        <f t="shared" si="4"/>
        <v>0</v>
      </c>
      <c r="S15" s="64">
        <f t="shared" si="5"/>
        <v>0</v>
      </c>
      <c r="U15" s="71"/>
    </row>
    <row r="16" spans="1:21" customFormat="1">
      <c r="A16" s="72">
        <v>87</v>
      </c>
      <c r="B16" s="58">
        <f>IFERROR(INDEX('adatlap_%'!$A:$AF,MATCH($A16,'adatlap_%'!$B:$B,0),MATCH(B$2,'adatlap_%'!$2:$2,0)),0)</f>
        <v>0</v>
      </c>
      <c r="C16" s="59">
        <f>IFERROR(INDEX('adatlap_%'!$A:$AF,MATCH($A16,'adatlap_%'!$B:$B,0),MATCH(C$2,'adatlap_%'!$2:$2,0)),0)</f>
        <v>0</v>
      </c>
      <c r="D16" s="59">
        <f>IFERROR(INDEX('adatlap_%'!$A:$AF,MATCH($A16,'adatlap_%'!$B:$B,0),MATCH(D$2,'adatlap_%'!$2:$2,0)),0)</f>
        <v>0</v>
      </c>
      <c r="E16" s="60">
        <f>IFERROR(INDEX('adatlap_%'!$A:$AF,MATCH($A16,'adatlap_%'!$B:$B,0),MATCH(E$2,'adatlap_%'!$2:$2,0)),0)</f>
        <v>0</v>
      </c>
      <c r="F16" s="39">
        <f t="shared" si="0"/>
        <v>0</v>
      </c>
      <c r="G16" s="58">
        <f>IFERROR(INDEX('adatlap_%'!$A:$AF,MATCH($A16,'adatlap_%'!$B:$B,0),MATCH(G$2,'adatlap_%'!$2:$2,0)),0)</f>
        <v>0</v>
      </c>
      <c r="H16" s="59">
        <f>IFERROR(INDEX('adatlap_%'!$A:$AF,MATCH($A16,'adatlap_%'!$B:$B,0),MATCH(H$2,'adatlap_%'!$2:$2,0)),0)</f>
        <v>0</v>
      </c>
      <c r="I16" s="59">
        <f>IFERROR(INDEX('adatlap_%'!$A:$AF,MATCH($A16,'adatlap_%'!$B:$B,0),MATCH(I$2,'adatlap_%'!$2:$2,0)),0)</f>
        <v>0</v>
      </c>
      <c r="J16" s="42">
        <f t="shared" si="1"/>
        <v>0</v>
      </c>
      <c r="K16" s="58">
        <f>IFERROR(INDEX('adatlap_%'!$A:$AF,MATCH($A16,'adatlap_%'!$B:$B,0),MATCH(K$2,'adatlap_%'!$2:$2,0)),0)</f>
        <v>0</v>
      </c>
      <c r="L16" s="59">
        <f>IFERROR(INDEX('adatlap_%'!$A:$AF,MATCH($A16,'adatlap_%'!$B:$B,0),MATCH(L$2,'adatlap_%'!$2:$2,0)),0)</f>
        <v>0</v>
      </c>
      <c r="M16" s="59">
        <f>IFERROR(INDEX('adatlap_%'!$A:$AF,MATCH($A16,'adatlap_%'!$B:$B,0),MATCH(M$2,'adatlap_%'!$2:$2,0)),0)</f>
        <v>0</v>
      </c>
      <c r="N16" s="39">
        <f t="shared" si="2"/>
        <v>0</v>
      </c>
      <c r="O16" s="59">
        <f>IFERROR(INDEX('adatlap_%'!$A:$AF,MATCH($A16,'adatlap_%'!$B:$B,0),MATCH(O$2,'adatlap_%'!$2:$2,0)),0)</f>
        <v>0</v>
      </c>
      <c r="P16" s="59">
        <f>IFERROR(INDEX('adatlap_%'!$A:$AF,MATCH($A16,'adatlap_%'!$B:$B,0),MATCH(P$2,'adatlap_%'!$2:$2,0)),0)</f>
        <v>0</v>
      </c>
      <c r="Q16" s="42">
        <f t="shared" si="3"/>
        <v>0</v>
      </c>
      <c r="R16" s="64">
        <f t="shared" si="4"/>
        <v>0</v>
      </c>
      <c r="S16" s="64">
        <f t="shared" si="5"/>
        <v>0</v>
      </c>
      <c r="U16" s="71"/>
    </row>
    <row r="17" spans="1:21" customFormat="1">
      <c r="A17" s="72">
        <v>86</v>
      </c>
      <c r="B17" s="58">
        <f>IFERROR(INDEX('adatlap_%'!$A:$AF,MATCH($A17,'adatlap_%'!$B:$B,0),MATCH(B$2,'adatlap_%'!$2:$2,0)),0)</f>
        <v>0</v>
      </c>
      <c r="C17" s="59">
        <f>IFERROR(INDEX('adatlap_%'!$A:$AF,MATCH($A17,'adatlap_%'!$B:$B,0),MATCH(C$2,'adatlap_%'!$2:$2,0)),0)</f>
        <v>0</v>
      </c>
      <c r="D17" s="59">
        <f>IFERROR(INDEX('adatlap_%'!$A:$AF,MATCH($A17,'adatlap_%'!$B:$B,0),MATCH(D$2,'adatlap_%'!$2:$2,0)),0)</f>
        <v>0</v>
      </c>
      <c r="E17" s="60">
        <f>IFERROR(INDEX('adatlap_%'!$A:$AF,MATCH($A17,'adatlap_%'!$B:$B,0),MATCH(E$2,'adatlap_%'!$2:$2,0)),0)</f>
        <v>0</v>
      </c>
      <c r="F17" s="39">
        <f t="shared" si="0"/>
        <v>0</v>
      </c>
      <c r="G17" s="58">
        <f>IFERROR(INDEX('adatlap_%'!$A:$AF,MATCH($A17,'adatlap_%'!$B:$B,0),MATCH(G$2,'adatlap_%'!$2:$2,0)),0)</f>
        <v>0</v>
      </c>
      <c r="H17" s="59">
        <f>IFERROR(INDEX('adatlap_%'!$A:$AF,MATCH($A17,'adatlap_%'!$B:$B,0),MATCH(H$2,'adatlap_%'!$2:$2,0)),0)</f>
        <v>0</v>
      </c>
      <c r="I17" s="59">
        <f>IFERROR(INDEX('adatlap_%'!$A:$AF,MATCH($A17,'adatlap_%'!$B:$B,0),MATCH(I$2,'adatlap_%'!$2:$2,0)),0)</f>
        <v>0</v>
      </c>
      <c r="J17" s="42">
        <f t="shared" si="1"/>
        <v>0</v>
      </c>
      <c r="K17" s="58">
        <f>IFERROR(INDEX('adatlap_%'!$A:$AF,MATCH($A17,'adatlap_%'!$B:$B,0),MATCH(K$2,'adatlap_%'!$2:$2,0)),0)</f>
        <v>0</v>
      </c>
      <c r="L17" s="59">
        <f>IFERROR(INDEX('adatlap_%'!$A:$AF,MATCH($A17,'adatlap_%'!$B:$B,0),MATCH(L$2,'adatlap_%'!$2:$2,0)),0)</f>
        <v>0</v>
      </c>
      <c r="M17" s="59">
        <f>IFERROR(INDEX('adatlap_%'!$A:$AF,MATCH($A17,'adatlap_%'!$B:$B,0),MATCH(M$2,'adatlap_%'!$2:$2,0)),0)</f>
        <v>0</v>
      </c>
      <c r="N17" s="39">
        <f t="shared" si="2"/>
        <v>0</v>
      </c>
      <c r="O17" s="59">
        <f>IFERROR(INDEX('adatlap_%'!$A:$AF,MATCH($A17,'adatlap_%'!$B:$B,0),MATCH(O$2,'adatlap_%'!$2:$2,0)),0)</f>
        <v>0</v>
      </c>
      <c r="P17" s="59">
        <f>IFERROR(INDEX('adatlap_%'!$A:$AF,MATCH($A17,'adatlap_%'!$B:$B,0),MATCH(P$2,'adatlap_%'!$2:$2,0)),0)</f>
        <v>0</v>
      </c>
      <c r="Q17" s="42">
        <f t="shared" si="3"/>
        <v>0</v>
      </c>
      <c r="R17" s="64">
        <f t="shared" si="4"/>
        <v>0</v>
      </c>
      <c r="S17" s="64">
        <f t="shared" si="5"/>
        <v>0</v>
      </c>
      <c r="U17" s="71"/>
    </row>
    <row r="18" spans="1:21" customFormat="1">
      <c r="A18" s="72">
        <v>85</v>
      </c>
      <c r="B18" s="58">
        <f>IFERROR(INDEX('adatlap_%'!$A:$AF,MATCH($A18,'adatlap_%'!$B:$B,0),MATCH(B$2,'adatlap_%'!$2:$2,0)),0)</f>
        <v>0</v>
      </c>
      <c r="C18" s="59">
        <f>IFERROR(INDEX('adatlap_%'!$A:$AF,MATCH($A18,'adatlap_%'!$B:$B,0),MATCH(C$2,'adatlap_%'!$2:$2,0)),0)</f>
        <v>0</v>
      </c>
      <c r="D18" s="59">
        <f>IFERROR(INDEX('adatlap_%'!$A:$AF,MATCH($A18,'adatlap_%'!$B:$B,0),MATCH(D$2,'adatlap_%'!$2:$2,0)),0)</f>
        <v>0</v>
      </c>
      <c r="E18" s="60">
        <f>IFERROR(INDEX('adatlap_%'!$A:$AF,MATCH($A18,'adatlap_%'!$B:$B,0),MATCH(E$2,'adatlap_%'!$2:$2,0)),0)</f>
        <v>0</v>
      </c>
      <c r="F18" s="39">
        <f t="shared" si="0"/>
        <v>0</v>
      </c>
      <c r="G18" s="58">
        <f>IFERROR(INDEX('adatlap_%'!$A:$AF,MATCH($A18,'adatlap_%'!$B:$B,0),MATCH(G$2,'adatlap_%'!$2:$2,0)),0)</f>
        <v>0</v>
      </c>
      <c r="H18" s="59">
        <f>IFERROR(INDEX('adatlap_%'!$A:$AF,MATCH($A18,'adatlap_%'!$B:$B,0),MATCH(H$2,'adatlap_%'!$2:$2,0)),0)</f>
        <v>0</v>
      </c>
      <c r="I18" s="59">
        <f>IFERROR(INDEX('adatlap_%'!$A:$AF,MATCH($A18,'adatlap_%'!$B:$B,0),MATCH(I$2,'adatlap_%'!$2:$2,0)),0)</f>
        <v>0</v>
      </c>
      <c r="J18" s="42">
        <f t="shared" si="1"/>
        <v>0</v>
      </c>
      <c r="K18" s="58">
        <f>IFERROR(INDEX('adatlap_%'!$A:$AF,MATCH($A18,'adatlap_%'!$B:$B,0),MATCH(K$2,'adatlap_%'!$2:$2,0)),0)</f>
        <v>0</v>
      </c>
      <c r="L18" s="59">
        <f>IFERROR(INDEX('adatlap_%'!$A:$AF,MATCH($A18,'adatlap_%'!$B:$B,0),MATCH(L$2,'adatlap_%'!$2:$2,0)),0)</f>
        <v>0</v>
      </c>
      <c r="M18" s="59">
        <f>IFERROR(INDEX('adatlap_%'!$A:$AF,MATCH($A18,'adatlap_%'!$B:$B,0),MATCH(M$2,'adatlap_%'!$2:$2,0)),0)</f>
        <v>0</v>
      </c>
      <c r="N18" s="39">
        <f t="shared" si="2"/>
        <v>0</v>
      </c>
      <c r="O18" s="59">
        <f>IFERROR(INDEX('adatlap_%'!$A:$AF,MATCH($A18,'adatlap_%'!$B:$B,0),MATCH(O$2,'adatlap_%'!$2:$2,0)),0)</f>
        <v>0</v>
      </c>
      <c r="P18" s="59">
        <f>IFERROR(INDEX('adatlap_%'!$A:$AF,MATCH($A18,'adatlap_%'!$B:$B,0),MATCH(P$2,'adatlap_%'!$2:$2,0)),0)</f>
        <v>0</v>
      </c>
      <c r="Q18" s="42">
        <f t="shared" si="3"/>
        <v>0</v>
      </c>
      <c r="R18" s="64">
        <f t="shared" si="4"/>
        <v>0</v>
      </c>
      <c r="S18" s="64">
        <f t="shared" si="5"/>
        <v>0</v>
      </c>
      <c r="U18" s="71"/>
    </row>
    <row r="19" spans="1:21" customFormat="1">
      <c r="A19" s="72">
        <v>84</v>
      </c>
      <c r="B19" s="58">
        <f>IFERROR(INDEX('adatlap_%'!$A:$AF,MATCH($A19,'adatlap_%'!$B:$B,0),MATCH(B$2,'adatlap_%'!$2:$2,0)),0)</f>
        <v>0</v>
      </c>
      <c r="C19" s="59">
        <f>IFERROR(INDEX('adatlap_%'!$A:$AF,MATCH($A19,'adatlap_%'!$B:$B,0),MATCH(C$2,'adatlap_%'!$2:$2,0)),0)</f>
        <v>0</v>
      </c>
      <c r="D19" s="59">
        <f>IFERROR(INDEX('adatlap_%'!$A:$AF,MATCH($A19,'adatlap_%'!$B:$B,0),MATCH(D$2,'adatlap_%'!$2:$2,0)),0)</f>
        <v>0</v>
      </c>
      <c r="E19" s="60">
        <f>IFERROR(INDEX('adatlap_%'!$A:$AF,MATCH($A19,'adatlap_%'!$B:$B,0),MATCH(E$2,'adatlap_%'!$2:$2,0)),0)</f>
        <v>0</v>
      </c>
      <c r="F19" s="39">
        <f t="shared" si="0"/>
        <v>0</v>
      </c>
      <c r="G19" s="58">
        <f>IFERROR(INDEX('adatlap_%'!$A:$AF,MATCH($A19,'adatlap_%'!$B:$B,0),MATCH(G$2,'adatlap_%'!$2:$2,0)),0)</f>
        <v>0</v>
      </c>
      <c r="H19" s="59">
        <f>IFERROR(INDEX('adatlap_%'!$A:$AF,MATCH($A19,'adatlap_%'!$B:$B,0),MATCH(H$2,'adatlap_%'!$2:$2,0)),0)</f>
        <v>0</v>
      </c>
      <c r="I19" s="59">
        <f>IFERROR(INDEX('adatlap_%'!$A:$AF,MATCH($A19,'adatlap_%'!$B:$B,0),MATCH(I$2,'adatlap_%'!$2:$2,0)),0)</f>
        <v>0</v>
      </c>
      <c r="J19" s="42">
        <f t="shared" si="1"/>
        <v>0</v>
      </c>
      <c r="K19" s="58">
        <f>IFERROR(INDEX('adatlap_%'!$A:$AF,MATCH($A19,'adatlap_%'!$B:$B,0),MATCH(K$2,'adatlap_%'!$2:$2,0)),0)</f>
        <v>0</v>
      </c>
      <c r="L19" s="59">
        <f>IFERROR(INDEX('adatlap_%'!$A:$AF,MATCH($A19,'adatlap_%'!$B:$B,0),MATCH(L$2,'adatlap_%'!$2:$2,0)),0)</f>
        <v>0</v>
      </c>
      <c r="M19" s="59">
        <f>IFERROR(INDEX('adatlap_%'!$A:$AF,MATCH($A19,'adatlap_%'!$B:$B,0),MATCH(M$2,'adatlap_%'!$2:$2,0)),0)</f>
        <v>0</v>
      </c>
      <c r="N19" s="39">
        <f t="shared" si="2"/>
        <v>0</v>
      </c>
      <c r="O19" s="59">
        <f>IFERROR(INDEX('adatlap_%'!$A:$AF,MATCH($A19,'adatlap_%'!$B:$B,0),MATCH(O$2,'adatlap_%'!$2:$2,0)),0)</f>
        <v>0</v>
      </c>
      <c r="P19" s="59">
        <f>IFERROR(INDEX('adatlap_%'!$A:$AF,MATCH($A19,'adatlap_%'!$B:$B,0),MATCH(P$2,'adatlap_%'!$2:$2,0)),0)</f>
        <v>0</v>
      </c>
      <c r="Q19" s="42">
        <f t="shared" si="3"/>
        <v>0</v>
      </c>
      <c r="R19" s="64">
        <f t="shared" si="4"/>
        <v>0</v>
      </c>
      <c r="S19" s="64">
        <f t="shared" si="5"/>
        <v>0</v>
      </c>
      <c r="U19" s="71"/>
    </row>
    <row r="20" spans="1:21" customFormat="1">
      <c r="A20" s="72">
        <v>83</v>
      </c>
      <c r="B20" s="58">
        <f>IFERROR(INDEX('adatlap_%'!$A:$AF,MATCH($A20,'adatlap_%'!$B:$B,0),MATCH(B$2,'adatlap_%'!$2:$2,0)),0)</f>
        <v>0</v>
      </c>
      <c r="C20" s="59">
        <f>IFERROR(INDEX('adatlap_%'!$A:$AF,MATCH($A20,'adatlap_%'!$B:$B,0),MATCH(C$2,'adatlap_%'!$2:$2,0)),0)</f>
        <v>0</v>
      </c>
      <c r="D20" s="59">
        <f>IFERROR(INDEX('adatlap_%'!$A:$AF,MATCH($A20,'adatlap_%'!$B:$B,0),MATCH(D$2,'adatlap_%'!$2:$2,0)),0)</f>
        <v>0</v>
      </c>
      <c r="E20" s="60">
        <f>IFERROR(INDEX('adatlap_%'!$A:$AF,MATCH($A20,'adatlap_%'!$B:$B,0),MATCH(E$2,'adatlap_%'!$2:$2,0)),0)</f>
        <v>0</v>
      </c>
      <c r="F20" s="39">
        <f t="shared" si="0"/>
        <v>0</v>
      </c>
      <c r="G20" s="58">
        <f>IFERROR(INDEX('adatlap_%'!$A:$AF,MATCH($A20,'adatlap_%'!$B:$B,0),MATCH(G$2,'adatlap_%'!$2:$2,0)),0)</f>
        <v>0</v>
      </c>
      <c r="H20" s="59">
        <f>IFERROR(INDEX('adatlap_%'!$A:$AF,MATCH($A20,'adatlap_%'!$B:$B,0),MATCH(H$2,'adatlap_%'!$2:$2,0)),0)</f>
        <v>0</v>
      </c>
      <c r="I20" s="59">
        <f>IFERROR(INDEX('adatlap_%'!$A:$AF,MATCH($A20,'adatlap_%'!$B:$B,0),MATCH(I$2,'adatlap_%'!$2:$2,0)),0)</f>
        <v>0</v>
      </c>
      <c r="J20" s="42">
        <f t="shared" si="1"/>
        <v>0</v>
      </c>
      <c r="K20" s="58">
        <f>IFERROR(INDEX('adatlap_%'!$A:$AF,MATCH($A20,'adatlap_%'!$B:$B,0),MATCH(K$2,'adatlap_%'!$2:$2,0)),0)</f>
        <v>0</v>
      </c>
      <c r="L20" s="59">
        <f>IFERROR(INDEX('adatlap_%'!$A:$AF,MATCH($A20,'adatlap_%'!$B:$B,0),MATCH(L$2,'adatlap_%'!$2:$2,0)),0)</f>
        <v>0</v>
      </c>
      <c r="M20" s="59">
        <f>IFERROR(INDEX('adatlap_%'!$A:$AF,MATCH($A20,'adatlap_%'!$B:$B,0),MATCH(M$2,'adatlap_%'!$2:$2,0)),0)</f>
        <v>0</v>
      </c>
      <c r="N20" s="39">
        <f t="shared" si="2"/>
        <v>0</v>
      </c>
      <c r="O20" s="59">
        <f>IFERROR(INDEX('adatlap_%'!$A:$AF,MATCH($A20,'adatlap_%'!$B:$B,0),MATCH(O$2,'adatlap_%'!$2:$2,0)),0)</f>
        <v>0</v>
      </c>
      <c r="P20" s="59">
        <f>IFERROR(INDEX('adatlap_%'!$A:$AF,MATCH($A20,'adatlap_%'!$B:$B,0),MATCH(P$2,'adatlap_%'!$2:$2,0)),0)</f>
        <v>0</v>
      </c>
      <c r="Q20" s="42">
        <f t="shared" si="3"/>
        <v>0</v>
      </c>
      <c r="R20" s="64">
        <f t="shared" si="4"/>
        <v>0</v>
      </c>
      <c r="S20" s="64">
        <f t="shared" si="5"/>
        <v>0</v>
      </c>
      <c r="U20" s="71"/>
    </row>
    <row r="21" spans="1:21" customFormat="1">
      <c r="A21" s="72">
        <v>82</v>
      </c>
      <c r="B21" s="58">
        <f>IFERROR(INDEX('adatlap_%'!$A:$AF,MATCH($A21,'adatlap_%'!$B:$B,0),MATCH(B$2,'adatlap_%'!$2:$2,0)),0)</f>
        <v>14</v>
      </c>
      <c r="C21" s="59">
        <f>IFERROR(INDEX('adatlap_%'!$A:$AF,MATCH($A21,'adatlap_%'!$B:$B,0),MATCH(C$2,'adatlap_%'!$2:$2,0)),0)</f>
        <v>0</v>
      </c>
      <c r="D21" s="59">
        <f>IFERROR(INDEX('adatlap_%'!$A:$AF,MATCH($A21,'adatlap_%'!$B:$B,0),MATCH(D$2,'adatlap_%'!$2:$2,0)),0)</f>
        <v>0</v>
      </c>
      <c r="E21" s="60">
        <f>IFERROR(INDEX('adatlap_%'!$A:$AF,MATCH($A21,'adatlap_%'!$B:$B,0),MATCH(E$2,'adatlap_%'!$2:$2,0)),0)</f>
        <v>0</v>
      </c>
      <c r="F21" s="39">
        <f t="shared" si="0"/>
        <v>14</v>
      </c>
      <c r="G21" s="58">
        <f>IFERROR(INDEX('adatlap_%'!$A:$AF,MATCH($A21,'adatlap_%'!$B:$B,0),MATCH(G$2,'adatlap_%'!$2:$2,0)),0)</f>
        <v>0</v>
      </c>
      <c r="H21" s="59">
        <f>IFERROR(INDEX('adatlap_%'!$A:$AF,MATCH($A21,'adatlap_%'!$B:$B,0),MATCH(H$2,'adatlap_%'!$2:$2,0)),0)</f>
        <v>0</v>
      </c>
      <c r="I21" s="59">
        <f>IFERROR(INDEX('adatlap_%'!$A:$AF,MATCH($A21,'adatlap_%'!$B:$B,0),MATCH(I$2,'adatlap_%'!$2:$2,0)),0)</f>
        <v>0</v>
      </c>
      <c r="J21" s="42">
        <f t="shared" si="1"/>
        <v>0</v>
      </c>
      <c r="K21" s="58">
        <f>IFERROR(INDEX('adatlap_%'!$A:$AF,MATCH($A21,'adatlap_%'!$B:$B,0),MATCH(K$2,'adatlap_%'!$2:$2,0)),0)</f>
        <v>0</v>
      </c>
      <c r="L21" s="59">
        <f>IFERROR(INDEX('adatlap_%'!$A:$AF,MATCH($A21,'adatlap_%'!$B:$B,0),MATCH(L$2,'adatlap_%'!$2:$2,0)),0)</f>
        <v>0</v>
      </c>
      <c r="M21" s="59">
        <f>IFERROR(INDEX('adatlap_%'!$A:$AF,MATCH($A21,'adatlap_%'!$B:$B,0),MATCH(M$2,'adatlap_%'!$2:$2,0)),0)</f>
        <v>0</v>
      </c>
      <c r="N21" s="39">
        <f t="shared" si="2"/>
        <v>0</v>
      </c>
      <c r="O21" s="59">
        <f>IFERROR(INDEX('adatlap_%'!$A:$AF,MATCH($A21,'adatlap_%'!$B:$B,0),MATCH(O$2,'adatlap_%'!$2:$2,0)),0)</f>
        <v>0</v>
      </c>
      <c r="P21" s="59">
        <f>IFERROR(INDEX('adatlap_%'!$A:$AF,MATCH($A21,'adatlap_%'!$B:$B,0),MATCH(P$2,'adatlap_%'!$2:$2,0)),0)</f>
        <v>0</v>
      </c>
      <c r="Q21" s="42">
        <f t="shared" si="3"/>
        <v>0</v>
      </c>
      <c r="R21" s="64">
        <f t="shared" si="4"/>
        <v>14</v>
      </c>
      <c r="S21" s="64">
        <f t="shared" si="5"/>
        <v>7.216494845360824</v>
      </c>
      <c r="U21" s="71"/>
    </row>
    <row r="22" spans="1:21" customFormat="1">
      <c r="A22" s="72">
        <v>81</v>
      </c>
      <c r="B22" s="58">
        <f>IFERROR(INDEX('adatlap_%'!$A:$AF,MATCH($A22,'adatlap_%'!$B:$B,0),MATCH(B$2,'adatlap_%'!$2:$2,0)),0)</f>
        <v>0</v>
      </c>
      <c r="C22" s="59">
        <f>IFERROR(INDEX('adatlap_%'!$A:$AF,MATCH($A22,'adatlap_%'!$B:$B,0),MATCH(C$2,'adatlap_%'!$2:$2,0)),0)</f>
        <v>0</v>
      </c>
      <c r="D22" s="59">
        <f>IFERROR(INDEX('adatlap_%'!$A:$AF,MATCH($A22,'adatlap_%'!$B:$B,0),MATCH(D$2,'adatlap_%'!$2:$2,0)),0)</f>
        <v>0</v>
      </c>
      <c r="E22" s="60">
        <f>IFERROR(INDEX('adatlap_%'!$A:$AF,MATCH($A22,'adatlap_%'!$B:$B,0),MATCH(E$2,'adatlap_%'!$2:$2,0)),0)</f>
        <v>0</v>
      </c>
      <c r="F22" s="39">
        <f t="shared" si="0"/>
        <v>0</v>
      </c>
      <c r="G22" s="58">
        <f>IFERROR(INDEX('adatlap_%'!$A:$AF,MATCH($A22,'adatlap_%'!$B:$B,0),MATCH(G$2,'adatlap_%'!$2:$2,0)),0)</f>
        <v>0</v>
      </c>
      <c r="H22" s="59">
        <f>IFERROR(INDEX('adatlap_%'!$A:$AF,MATCH($A22,'adatlap_%'!$B:$B,0),MATCH(H$2,'adatlap_%'!$2:$2,0)),0)</f>
        <v>0</v>
      </c>
      <c r="I22" s="59">
        <f>IFERROR(INDEX('adatlap_%'!$A:$AF,MATCH($A22,'adatlap_%'!$B:$B,0),MATCH(I$2,'adatlap_%'!$2:$2,0)),0)</f>
        <v>0</v>
      </c>
      <c r="J22" s="42">
        <f t="shared" si="1"/>
        <v>0</v>
      </c>
      <c r="K22" s="58">
        <f>IFERROR(INDEX('adatlap_%'!$A:$AF,MATCH($A22,'adatlap_%'!$B:$B,0),MATCH(K$2,'adatlap_%'!$2:$2,0)),0)</f>
        <v>0</v>
      </c>
      <c r="L22" s="59">
        <f>IFERROR(INDEX('adatlap_%'!$A:$AF,MATCH($A22,'adatlap_%'!$B:$B,0),MATCH(L$2,'adatlap_%'!$2:$2,0)),0)</f>
        <v>0</v>
      </c>
      <c r="M22" s="59">
        <f>IFERROR(INDEX('adatlap_%'!$A:$AF,MATCH($A22,'adatlap_%'!$B:$B,0),MATCH(M$2,'adatlap_%'!$2:$2,0)),0)</f>
        <v>0</v>
      </c>
      <c r="N22" s="39">
        <f t="shared" si="2"/>
        <v>0</v>
      </c>
      <c r="O22" s="59">
        <f>IFERROR(INDEX('adatlap_%'!$A:$AF,MATCH($A22,'adatlap_%'!$B:$B,0),MATCH(O$2,'adatlap_%'!$2:$2,0)),0)</f>
        <v>0</v>
      </c>
      <c r="P22" s="59">
        <f>IFERROR(INDEX('adatlap_%'!$A:$AF,MATCH($A22,'adatlap_%'!$B:$B,0),MATCH(P$2,'adatlap_%'!$2:$2,0)),0)</f>
        <v>0</v>
      </c>
      <c r="Q22" s="42">
        <f t="shared" si="3"/>
        <v>0</v>
      </c>
      <c r="R22" s="64">
        <f t="shared" si="4"/>
        <v>0</v>
      </c>
      <c r="S22" s="64">
        <f t="shared" si="5"/>
        <v>0</v>
      </c>
      <c r="U22" s="71"/>
    </row>
    <row r="23" spans="1:21" customFormat="1">
      <c r="A23" s="72">
        <v>80</v>
      </c>
      <c r="B23" s="58">
        <f>IFERROR(INDEX('adatlap_%'!$A:$AF,MATCH($A23,'adatlap_%'!$B:$B,0),MATCH(B$2,'adatlap_%'!$2:$2,0)),0)</f>
        <v>0</v>
      </c>
      <c r="C23" s="59">
        <f>IFERROR(INDEX('adatlap_%'!$A:$AF,MATCH($A23,'adatlap_%'!$B:$B,0),MATCH(C$2,'adatlap_%'!$2:$2,0)),0)</f>
        <v>0</v>
      </c>
      <c r="D23" s="59">
        <f>IFERROR(INDEX('adatlap_%'!$A:$AF,MATCH($A23,'adatlap_%'!$B:$B,0),MATCH(D$2,'adatlap_%'!$2:$2,0)),0)</f>
        <v>0</v>
      </c>
      <c r="E23" s="60">
        <f>IFERROR(INDEX('adatlap_%'!$A:$AF,MATCH($A23,'adatlap_%'!$B:$B,0),MATCH(E$2,'adatlap_%'!$2:$2,0)),0)</f>
        <v>0</v>
      </c>
      <c r="F23" s="39">
        <f t="shared" si="0"/>
        <v>0</v>
      </c>
      <c r="G23" s="58">
        <f>IFERROR(INDEX('adatlap_%'!$A:$AF,MATCH($A23,'adatlap_%'!$B:$B,0),MATCH(G$2,'adatlap_%'!$2:$2,0)),0)</f>
        <v>0</v>
      </c>
      <c r="H23" s="59">
        <f>IFERROR(INDEX('adatlap_%'!$A:$AF,MATCH($A23,'adatlap_%'!$B:$B,0),MATCH(H$2,'adatlap_%'!$2:$2,0)),0)</f>
        <v>0</v>
      </c>
      <c r="I23" s="59">
        <f>IFERROR(INDEX('adatlap_%'!$A:$AF,MATCH($A23,'adatlap_%'!$B:$B,0),MATCH(I$2,'adatlap_%'!$2:$2,0)),0)</f>
        <v>0</v>
      </c>
      <c r="J23" s="42">
        <f t="shared" si="1"/>
        <v>0</v>
      </c>
      <c r="K23" s="58">
        <f>IFERROR(INDEX('adatlap_%'!$A:$AF,MATCH($A23,'adatlap_%'!$B:$B,0),MATCH(K$2,'adatlap_%'!$2:$2,0)),0)</f>
        <v>0</v>
      </c>
      <c r="L23" s="59">
        <f>IFERROR(INDEX('adatlap_%'!$A:$AF,MATCH($A23,'adatlap_%'!$B:$B,0),MATCH(L$2,'adatlap_%'!$2:$2,0)),0)</f>
        <v>0</v>
      </c>
      <c r="M23" s="59">
        <f>IFERROR(INDEX('adatlap_%'!$A:$AF,MATCH($A23,'adatlap_%'!$B:$B,0),MATCH(M$2,'adatlap_%'!$2:$2,0)),0)</f>
        <v>0</v>
      </c>
      <c r="N23" s="39">
        <f t="shared" si="2"/>
        <v>0</v>
      </c>
      <c r="O23" s="59">
        <f>IFERROR(INDEX('adatlap_%'!$A:$AF,MATCH($A23,'adatlap_%'!$B:$B,0),MATCH(O$2,'adatlap_%'!$2:$2,0)),0)</f>
        <v>0</v>
      </c>
      <c r="P23" s="59">
        <f>IFERROR(INDEX('adatlap_%'!$A:$AF,MATCH($A23,'adatlap_%'!$B:$B,0),MATCH(P$2,'adatlap_%'!$2:$2,0)),0)</f>
        <v>0</v>
      </c>
      <c r="Q23" s="42">
        <f t="shared" si="3"/>
        <v>0</v>
      </c>
      <c r="R23" s="64">
        <f t="shared" si="4"/>
        <v>0</v>
      </c>
      <c r="S23" s="64">
        <f t="shared" si="5"/>
        <v>0</v>
      </c>
      <c r="U23" s="71"/>
    </row>
    <row r="24" spans="1:21" customFormat="1">
      <c r="A24" s="72">
        <v>79</v>
      </c>
      <c r="B24" s="58">
        <f>IFERROR(INDEX('adatlap_%'!$A:$AF,MATCH($A24,'adatlap_%'!$B:$B,0),MATCH(B$2,'adatlap_%'!$2:$2,0)),0)</f>
        <v>0</v>
      </c>
      <c r="C24" s="59">
        <f>IFERROR(INDEX('adatlap_%'!$A:$AF,MATCH($A24,'adatlap_%'!$B:$B,0),MATCH(C$2,'adatlap_%'!$2:$2,0)),0)</f>
        <v>0</v>
      </c>
      <c r="D24" s="59">
        <f>IFERROR(INDEX('adatlap_%'!$A:$AF,MATCH($A24,'adatlap_%'!$B:$B,0),MATCH(D$2,'adatlap_%'!$2:$2,0)),0)</f>
        <v>0</v>
      </c>
      <c r="E24" s="60">
        <f>IFERROR(INDEX('adatlap_%'!$A:$AF,MATCH($A24,'adatlap_%'!$B:$B,0),MATCH(E$2,'adatlap_%'!$2:$2,0)),0)</f>
        <v>0</v>
      </c>
      <c r="F24" s="39">
        <f t="shared" si="0"/>
        <v>0</v>
      </c>
      <c r="G24" s="58">
        <f>IFERROR(INDEX('adatlap_%'!$A:$AF,MATCH($A24,'adatlap_%'!$B:$B,0),MATCH(G$2,'adatlap_%'!$2:$2,0)),0)</f>
        <v>0</v>
      </c>
      <c r="H24" s="59">
        <f>IFERROR(INDEX('adatlap_%'!$A:$AF,MATCH($A24,'adatlap_%'!$B:$B,0),MATCH(H$2,'adatlap_%'!$2:$2,0)),0)</f>
        <v>0</v>
      </c>
      <c r="I24" s="59">
        <f>IFERROR(INDEX('adatlap_%'!$A:$AF,MATCH($A24,'adatlap_%'!$B:$B,0),MATCH(I$2,'adatlap_%'!$2:$2,0)),0)</f>
        <v>0</v>
      </c>
      <c r="J24" s="42">
        <f t="shared" si="1"/>
        <v>0</v>
      </c>
      <c r="K24" s="58">
        <f>IFERROR(INDEX('adatlap_%'!$A:$AF,MATCH($A24,'adatlap_%'!$B:$B,0),MATCH(K$2,'adatlap_%'!$2:$2,0)),0)</f>
        <v>0</v>
      </c>
      <c r="L24" s="59">
        <f>IFERROR(INDEX('adatlap_%'!$A:$AF,MATCH($A24,'adatlap_%'!$B:$B,0),MATCH(L$2,'adatlap_%'!$2:$2,0)),0)</f>
        <v>0</v>
      </c>
      <c r="M24" s="59">
        <f>IFERROR(INDEX('adatlap_%'!$A:$AF,MATCH($A24,'adatlap_%'!$B:$B,0),MATCH(M$2,'adatlap_%'!$2:$2,0)),0)</f>
        <v>0</v>
      </c>
      <c r="N24" s="39">
        <f t="shared" si="2"/>
        <v>0</v>
      </c>
      <c r="O24" s="59">
        <f>IFERROR(INDEX('adatlap_%'!$A:$AF,MATCH($A24,'adatlap_%'!$B:$B,0),MATCH(O$2,'adatlap_%'!$2:$2,0)),0)</f>
        <v>0</v>
      </c>
      <c r="P24" s="59">
        <f>IFERROR(INDEX('adatlap_%'!$A:$AF,MATCH($A24,'adatlap_%'!$B:$B,0),MATCH(P$2,'adatlap_%'!$2:$2,0)),0)</f>
        <v>0</v>
      </c>
      <c r="Q24" s="42">
        <f t="shared" si="3"/>
        <v>0</v>
      </c>
      <c r="R24" s="64">
        <f t="shared" si="4"/>
        <v>0</v>
      </c>
      <c r="S24" s="64">
        <f t="shared" si="5"/>
        <v>0</v>
      </c>
      <c r="U24" s="71"/>
    </row>
    <row r="25" spans="1:21" customFormat="1">
      <c r="A25" s="72">
        <v>78</v>
      </c>
      <c r="B25" s="58">
        <f>IFERROR(INDEX('adatlap_%'!$A:$AF,MATCH($A25,'adatlap_%'!$B:$B,0),MATCH(B$2,'adatlap_%'!$2:$2,0)),0)</f>
        <v>0</v>
      </c>
      <c r="C25" s="59">
        <f>IFERROR(INDEX('adatlap_%'!$A:$AF,MATCH($A25,'adatlap_%'!$B:$B,0),MATCH(C$2,'adatlap_%'!$2:$2,0)),0)</f>
        <v>0</v>
      </c>
      <c r="D25" s="59">
        <f>IFERROR(INDEX('adatlap_%'!$A:$AF,MATCH($A25,'adatlap_%'!$B:$B,0),MATCH(D$2,'adatlap_%'!$2:$2,0)),0)</f>
        <v>0</v>
      </c>
      <c r="E25" s="60">
        <f>IFERROR(INDEX('adatlap_%'!$A:$AF,MATCH($A25,'adatlap_%'!$B:$B,0),MATCH(E$2,'adatlap_%'!$2:$2,0)),0)</f>
        <v>0</v>
      </c>
      <c r="F25" s="39">
        <f t="shared" si="0"/>
        <v>0</v>
      </c>
      <c r="G25" s="58">
        <f>IFERROR(INDEX('adatlap_%'!$A:$AF,MATCH($A25,'adatlap_%'!$B:$B,0),MATCH(G$2,'adatlap_%'!$2:$2,0)),0)</f>
        <v>0</v>
      </c>
      <c r="H25" s="59">
        <f>IFERROR(INDEX('adatlap_%'!$A:$AF,MATCH($A25,'adatlap_%'!$B:$B,0),MATCH(H$2,'adatlap_%'!$2:$2,0)),0)</f>
        <v>0</v>
      </c>
      <c r="I25" s="59">
        <f>IFERROR(INDEX('adatlap_%'!$A:$AF,MATCH($A25,'adatlap_%'!$B:$B,0),MATCH(I$2,'adatlap_%'!$2:$2,0)),0)</f>
        <v>0</v>
      </c>
      <c r="J25" s="42">
        <f t="shared" si="1"/>
        <v>0</v>
      </c>
      <c r="K25" s="58">
        <f>IFERROR(INDEX('adatlap_%'!$A:$AF,MATCH($A25,'adatlap_%'!$B:$B,0),MATCH(K$2,'adatlap_%'!$2:$2,0)),0)</f>
        <v>0</v>
      </c>
      <c r="L25" s="59">
        <f>IFERROR(INDEX('adatlap_%'!$A:$AF,MATCH($A25,'adatlap_%'!$B:$B,0),MATCH(L$2,'adatlap_%'!$2:$2,0)),0)</f>
        <v>0</v>
      </c>
      <c r="M25" s="59">
        <f>IFERROR(INDEX('adatlap_%'!$A:$AF,MATCH($A25,'adatlap_%'!$B:$B,0),MATCH(M$2,'adatlap_%'!$2:$2,0)),0)</f>
        <v>0</v>
      </c>
      <c r="N25" s="39">
        <f t="shared" si="2"/>
        <v>0</v>
      </c>
      <c r="O25" s="59">
        <f>IFERROR(INDEX('adatlap_%'!$A:$AF,MATCH($A25,'adatlap_%'!$B:$B,0),MATCH(O$2,'adatlap_%'!$2:$2,0)),0)</f>
        <v>0</v>
      </c>
      <c r="P25" s="59">
        <f>IFERROR(INDEX('adatlap_%'!$A:$AF,MATCH($A25,'adatlap_%'!$B:$B,0),MATCH(P$2,'adatlap_%'!$2:$2,0)),0)</f>
        <v>0</v>
      </c>
      <c r="Q25" s="42">
        <f t="shared" si="3"/>
        <v>0</v>
      </c>
      <c r="R25" s="64">
        <f t="shared" si="4"/>
        <v>0</v>
      </c>
      <c r="S25" s="64">
        <f t="shared" si="5"/>
        <v>0</v>
      </c>
      <c r="U25" s="71"/>
    </row>
    <row r="26" spans="1:21" customFormat="1">
      <c r="A26" s="72">
        <v>77</v>
      </c>
      <c r="B26" s="58">
        <f>IFERROR(INDEX('adatlap_%'!$A:$AF,MATCH($A26,'adatlap_%'!$B:$B,0),MATCH(B$2,'adatlap_%'!$2:$2,0)),0)</f>
        <v>0</v>
      </c>
      <c r="C26" s="59">
        <f>IFERROR(INDEX('adatlap_%'!$A:$AF,MATCH($A26,'adatlap_%'!$B:$B,0),MATCH(C$2,'adatlap_%'!$2:$2,0)),0)</f>
        <v>0</v>
      </c>
      <c r="D26" s="59">
        <f>IFERROR(INDEX('adatlap_%'!$A:$AF,MATCH($A26,'adatlap_%'!$B:$B,0),MATCH(D$2,'adatlap_%'!$2:$2,0)),0)</f>
        <v>0</v>
      </c>
      <c r="E26" s="60">
        <f>IFERROR(INDEX('adatlap_%'!$A:$AF,MATCH($A26,'adatlap_%'!$B:$B,0),MATCH(E$2,'adatlap_%'!$2:$2,0)),0)</f>
        <v>0</v>
      </c>
      <c r="F26" s="39">
        <f t="shared" si="0"/>
        <v>0</v>
      </c>
      <c r="G26" s="58">
        <f>IFERROR(INDEX('adatlap_%'!$A:$AF,MATCH($A26,'adatlap_%'!$B:$B,0),MATCH(G$2,'adatlap_%'!$2:$2,0)),0)</f>
        <v>0</v>
      </c>
      <c r="H26" s="59">
        <f>IFERROR(INDEX('adatlap_%'!$A:$AF,MATCH($A26,'adatlap_%'!$B:$B,0),MATCH(H$2,'adatlap_%'!$2:$2,0)),0)</f>
        <v>0</v>
      </c>
      <c r="I26" s="59">
        <f>IFERROR(INDEX('adatlap_%'!$A:$AF,MATCH($A26,'adatlap_%'!$B:$B,0),MATCH(I$2,'adatlap_%'!$2:$2,0)),0)</f>
        <v>0</v>
      </c>
      <c r="J26" s="42">
        <f t="shared" si="1"/>
        <v>0</v>
      </c>
      <c r="K26" s="58">
        <f>IFERROR(INDEX('adatlap_%'!$A:$AF,MATCH($A26,'adatlap_%'!$B:$B,0),MATCH(K$2,'adatlap_%'!$2:$2,0)),0)</f>
        <v>0</v>
      </c>
      <c r="L26" s="59">
        <f>IFERROR(INDEX('adatlap_%'!$A:$AF,MATCH($A26,'adatlap_%'!$B:$B,0),MATCH(L$2,'adatlap_%'!$2:$2,0)),0)</f>
        <v>0</v>
      </c>
      <c r="M26" s="59">
        <f>IFERROR(INDEX('adatlap_%'!$A:$AF,MATCH($A26,'adatlap_%'!$B:$B,0),MATCH(M$2,'adatlap_%'!$2:$2,0)),0)</f>
        <v>0</v>
      </c>
      <c r="N26" s="39">
        <f t="shared" si="2"/>
        <v>0</v>
      </c>
      <c r="O26" s="59">
        <f>IFERROR(INDEX('adatlap_%'!$A:$AF,MATCH($A26,'adatlap_%'!$B:$B,0),MATCH(O$2,'adatlap_%'!$2:$2,0)),0)</f>
        <v>0</v>
      </c>
      <c r="P26" s="59">
        <f>IFERROR(INDEX('adatlap_%'!$A:$AF,MATCH($A26,'adatlap_%'!$B:$B,0),MATCH(P$2,'adatlap_%'!$2:$2,0)),0)</f>
        <v>0</v>
      </c>
      <c r="Q26" s="42">
        <f t="shared" si="3"/>
        <v>0</v>
      </c>
      <c r="R26" s="64">
        <f t="shared" si="4"/>
        <v>0</v>
      </c>
      <c r="S26" s="64">
        <f t="shared" si="5"/>
        <v>0</v>
      </c>
      <c r="U26" s="71"/>
    </row>
    <row r="27" spans="1:21" customFormat="1">
      <c r="A27" s="72">
        <v>76</v>
      </c>
      <c r="B27" s="58">
        <f>IFERROR(INDEX('adatlap_%'!$A:$AF,MATCH($A27,'adatlap_%'!$B:$B,0),MATCH(B$2,'adatlap_%'!$2:$2,0)),0)</f>
        <v>13</v>
      </c>
      <c r="C27" s="59">
        <f>IFERROR(INDEX('adatlap_%'!$A:$AF,MATCH($A27,'adatlap_%'!$B:$B,0),MATCH(C$2,'adatlap_%'!$2:$2,0)),0)</f>
        <v>5</v>
      </c>
      <c r="D27" s="59">
        <f>IFERROR(INDEX('adatlap_%'!$A:$AF,MATCH($A27,'adatlap_%'!$B:$B,0),MATCH(D$2,'adatlap_%'!$2:$2,0)),0)</f>
        <v>18</v>
      </c>
      <c r="E27" s="60">
        <f>IFERROR(INDEX('adatlap_%'!$A:$AF,MATCH($A27,'adatlap_%'!$B:$B,0),MATCH(E$2,'adatlap_%'!$2:$2,0)),0)</f>
        <v>5</v>
      </c>
      <c r="F27" s="39">
        <f t="shared" si="0"/>
        <v>41</v>
      </c>
      <c r="G27" s="58">
        <f>IFERROR(INDEX('adatlap_%'!$A:$AF,MATCH($A27,'adatlap_%'!$B:$B,0),MATCH(G$2,'adatlap_%'!$2:$2,0)),0)</f>
        <v>10</v>
      </c>
      <c r="H27" s="59">
        <f>IFERROR(INDEX('adatlap_%'!$A:$AF,MATCH($A27,'adatlap_%'!$B:$B,0),MATCH(H$2,'adatlap_%'!$2:$2,0)),0)</f>
        <v>8</v>
      </c>
      <c r="I27" s="59">
        <f>IFERROR(INDEX('adatlap_%'!$A:$AF,MATCH($A27,'adatlap_%'!$B:$B,0),MATCH(I$2,'adatlap_%'!$2:$2,0)),0)</f>
        <v>10</v>
      </c>
      <c r="J27" s="42">
        <f t="shared" si="1"/>
        <v>28</v>
      </c>
      <c r="K27" s="58">
        <f>IFERROR(INDEX('adatlap_%'!$A:$AF,MATCH($A27,'adatlap_%'!$B:$B,0),MATCH(K$2,'adatlap_%'!$2:$2,0)),0)</f>
        <v>6</v>
      </c>
      <c r="L27" s="59">
        <f>IFERROR(INDEX('adatlap_%'!$A:$AF,MATCH($A27,'adatlap_%'!$B:$B,0),MATCH(L$2,'adatlap_%'!$2:$2,0)),0)</f>
        <v>6</v>
      </c>
      <c r="M27" s="59">
        <f>IFERROR(INDEX('adatlap_%'!$A:$AF,MATCH($A27,'adatlap_%'!$B:$B,0),MATCH(M$2,'adatlap_%'!$2:$2,0)),0)</f>
        <v>19</v>
      </c>
      <c r="N27" s="39">
        <f t="shared" si="2"/>
        <v>31</v>
      </c>
      <c r="O27" s="59">
        <f>IFERROR(INDEX('adatlap_%'!$A:$AF,MATCH($A27,'adatlap_%'!$B:$B,0),MATCH(O$2,'adatlap_%'!$2:$2,0)),0)</f>
        <v>31</v>
      </c>
      <c r="P27" s="59">
        <f>IFERROR(INDEX('adatlap_%'!$A:$AF,MATCH($A27,'adatlap_%'!$B:$B,0),MATCH(P$2,'adatlap_%'!$2:$2,0)),0)</f>
        <v>11</v>
      </c>
      <c r="Q27" s="42">
        <f t="shared" si="3"/>
        <v>42</v>
      </c>
      <c r="R27" s="64">
        <f t="shared" si="4"/>
        <v>142</v>
      </c>
      <c r="S27" s="64">
        <f t="shared" si="5"/>
        <v>73.19587628865979</v>
      </c>
      <c r="U27" s="71"/>
    </row>
    <row r="28" spans="1:21" customFormat="1">
      <c r="A28" s="72">
        <v>75</v>
      </c>
      <c r="B28" s="58">
        <f>IFERROR(INDEX('adatlap_%'!$A:$AF,MATCH($A28,'adatlap_%'!$B:$B,0),MATCH(B$2,'adatlap_%'!$2:$2,0)),0)</f>
        <v>0</v>
      </c>
      <c r="C28" s="59">
        <f>IFERROR(INDEX('adatlap_%'!$A:$AF,MATCH($A28,'adatlap_%'!$B:$B,0),MATCH(C$2,'adatlap_%'!$2:$2,0)),0)</f>
        <v>0</v>
      </c>
      <c r="D28" s="59">
        <f>IFERROR(INDEX('adatlap_%'!$A:$AF,MATCH($A28,'adatlap_%'!$B:$B,0),MATCH(D$2,'adatlap_%'!$2:$2,0)),0)</f>
        <v>0</v>
      </c>
      <c r="E28" s="60">
        <f>IFERROR(INDEX('adatlap_%'!$A:$AF,MATCH($A28,'adatlap_%'!$B:$B,0),MATCH(E$2,'adatlap_%'!$2:$2,0)),0)</f>
        <v>0</v>
      </c>
      <c r="F28" s="39">
        <f t="shared" si="0"/>
        <v>0</v>
      </c>
      <c r="G28" s="58">
        <f>IFERROR(INDEX('adatlap_%'!$A:$AF,MATCH($A28,'adatlap_%'!$B:$B,0),MATCH(G$2,'adatlap_%'!$2:$2,0)),0)</f>
        <v>0</v>
      </c>
      <c r="H28" s="59">
        <f>IFERROR(INDEX('adatlap_%'!$A:$AF,MATCH($A28,'adatlap_%'!$B:$B,0),MATCH(H$2,'adatlap_%'!$2:$2,0)),0)</f>
        <v>0</v>
      </c>
      <c r="I28" s="59">
        <f>IFERROR(INDEX('adatlap_%'!$A:$AF,MATCH($A28,'adatlap_%'!$B:$B,0),MATCH(I$2,'adatlap_%'!$2:$2,0)),0)</f>
        <v>0</v>
      </c>
      <c r="J28" s="42">
        <f t="shared" si="1"/>
        <v>0</v>
      </c>
      <c r="K28" s="58">
        <f>IFERROR(INDEX('adatlap_%'!$A:$AF,MATCH($A28,'adatlap_%'!$B:$B,0),MATCH(K$2,'adatlap_%'!$2:$2,0)),0)</f>
        <v>0</v>
      </c>
      <c r="L28" s="59">
        <f>IFERROR(INDEX('adatlap_%'!$A:$AF,MATCH($A28,'adatlap_%'!$B:$B,0),MATCH(L$2,'adatlap_%'!$2:$2,0)),0)</f>
        <v>0</v>
      </c>
      <c r="M28" s="59">
        <f>IFERROR(INDEX('adatlap_%'!$A:$AF,MATCH($A28,'adatlap_%'!$B:$B,0),MATCH(M$2,'adatlap_%'!$2:$2,0)),0)</f>
        <v>0</v>
      </c>
      <c r="N28" s="39">
        <f t="shared" si="2"/>
        <v>0</v>
      </c>
      <c r="O28" s="59">
        <f>IFERROR(INDEX('adatlap_%'!$A:$AF,MATCH($A28,'adatlap_%'!$B:$B,0),MATCH(O$2,'adatlap_%'!$2:$2,0)),0)</f>
        <v>0</v>
      </c>
      <c r="P28" s="59">
        <f>IFERROR(INDEX('adatlap_%'!$A:$AF,MATCH($A28,'adatlap_%'!$B:$B,0),MATCH(P$2,'adatlap_%'!$2:$2,0)),0)</f>
        <v>0</v>
      </c>
      <c r="Q28" s="42">
        <f t="shared" si="3"/>
        <v>0</v>
      </c>
      <c r="R28" s="64">
        <f t="shared" si="4"/>
        <v>0</v>
      </c>
      <c r="S28" s="64">
        <f t="shared" si="5"/>
        <v>0</v>
      </c>
      <c r="U28" s="71"/>
    </row>
    <row r="29" spans="1:21" customFormat="1">
      <c r="A29" s="72">
        <v>74</v>
      </c>
      <c r="B29" s="58">
        <f>IFERROR(INDEX('adatlap_%'!$A:$AF,MATCH($A29,'adatlap_%'!$B:$B,0),MATCH(B$2,'adatlap_%'!$2:$2,0)),0)</f>
        <v>0</v>
      </c>
      <c r="C29" s="59">
        <f>IFERROR(INDEX('adatlap_%'!$A:$AF,MATCH($A29,'adatlap_%'!$B:$B,0),MATCH(C$2,'adatlap_%'!$2:$2,0)),0)</f>
        <v>0</v>
      </c>
      <c r="D29" s="59">
        <f>IFERROR(INDEX('adatlap_%'!$A:$AF,MATCH($A29,'adatlap_%'!$B:$B,0),MATCH(D$2,'adatlap_%'!$2:$2,0)),0)</f>
        <v>0</v>
      </c>
      <c r="E29" s="60">
        <f>IFERROR(INDEX('adatlap_%'!$A:$AF,MATCH($A29,'adatlap_%'!$B:$B,0),MATCH(E$2,'adatlap_%'!$2:$2,0)),0)</f>
        <v>0</v>
      </c>
      <c r="F29" s="39">
        <f t="shared" si="0"/>
        <v>0</v>
      </c>
      <c r="G29" s="58">
        <f>IFERROR(INDEX('adatlap_%'!$A:$AF,MATCH($A29,'adatlap_%'!$B:$B,0),MATCH(G$2,'adatlap_%'!$2:$2,0)),0)</f>
        <v>0</v>
      </c>
      <c r="H29" s="59">
        <f>IFERROR(INDEX('adatlap_%'!$A:$AF,MATCH($A29,'adatlap_%'!$B:$B,0),MATCH(H$2,'adatlap_%'!$2:$2,0)),0)</f>
        <v>0</v>
      </c>
      <c r="I29" s="59">
        <f>IFERROR(INDEX('adatlap_%'!$A:$AF,MATCH($A29,'adatlap_%'!$B:$B,0),MATCH(I$2,'adatlap_%'!$2:$2,0)),0)</f>
        <v>0</v>
      </c>
      <c r="J29" s="42">
        <f t="shared" si="1"/>
        <v>0</v>
      </c>
      <c r="K29" s="58">
        <f>IFERROR(INDEX('adatlap_%'!$A:$AF,MATCH($A29,'adatlap_%'!$B:$B,0),MATCH(K$2,'adatlap_%'!$2:$2,0)),0)</f>
        <v>0</v>
      </c>
      <c r="L29" s="59">
        <f>IFERROR(INDEX('adatlap_%'!$A:$AF,MATCH($A29,'adatlap_%'!$B:$B,0),MATCH(L$2,'adatlap_%'!$2:$2,0)),0)</f>
        <v>0</v>
      </c>
      <c r="M29" s="59">
        <f>IFERROR(INDEX('adatlap_%'!$A:$AF,MATCH($A29,'adatlap_%'!$B:$B,0),MATCH(M$2,'adatlap_%'!$2:$2,0)),0)</f>
        <v>0</v>
      </c>
      <c r="N29" s="39">
        <f t="shared" si="2"/>
        <v>0</v>
      </c>
      <c r="O29" s="59">
        <f>IFERROR(INDEX('adatlap_%'!$A:$AF,MATCH($A29,'adatlap_%'!$B:$B,0),MATCH(O$2,'adatlap_%'!$2:$2,0)),0)</f>
        <v>0</v>
      </c>
      <c r="P29" s="59">
        <f>IFERROR(INDEX('adatlap_%'!$A:$AF,MATCH($A29,'adatlap_%'!$B:$B,0),MATCH(P$2,'adatlap_%'!$2:$2,0)),0)</f>
        <v>0</v>
      </c>
      <c r="Q29" s="42">
        <f t="shared" si="3"/>
        <v>0</v>
      </c>
      <c r="R29" s="64">
        <f t="shared" si="4"/>
        <v>0</v>
      </c>
      <c r="S29" s="64">
        <f t="shared" si="5"/>
        <v>0</v>
      </c>
      <c r="U29" s="71"/>
    </row>
    <row r="30" spans="1:21" customFormat="1">
      <c r="A30" s="72">
        <v>73</v>
      </c>
      <c r="B30" s="58">
        <f>IFERROR(INDEX('adatlap_%'!$A:$AF,MATCH($A30,'adatlap_%'!$B:$B,0),MATCH(B$2,'adatlap_%'!$2:$2,0)),0)</f>
        <v>0</v>
      </c>
      <c r="C30" s="59">
        <f>IFERROR(INDEX('adatlap_%'!$A:$AF,MATCH($A30,'adatlap_%'!$B:$B,0),MATCH(C$2,'adatlap_%'!$2:$2,0)),0)</f>
        <v>0</v>
      </c>
      <c r="D30" s="59">
        <f>IFERROR(INDEX('adatlap_%'!$A:$AF,MATCH($A30,'adatlap_%'!$B:$B,0),MATCH(D$2,'adatlap_%'!$2:$2,0)),0)</f>
        <v>0</v>
      </c>
      <c r="E30" s="60">
        <f>IFERROR(INDEX('adatlap_%'!$A:$AF,MATCH($A30,'adatlap_%'!$B:$B,0),MATCH(E$2,'adatlap_%'!$2:$2,0)),0)</f>
        <v>0</v>
      </c>
      <c r="F30" s="39">
        <f t="shared" si="0"/>
        <v>0</v>
      </c>
      <c r="G30" s="58">
        <f>IFERROR(INDEX('adatlap_%'!$A:$AF,MATCH($A30,'adatlap_%'!$B:$B,0),MATCH(G$2,'adatlap_%'!$2:$2,0)),0)</f>
        <v>0</v>
      </c>
      <c r="H30" s="59">
        <f>IFERROR(INDEX('adatlap_%'!$A:$AF,MATCH($A30,'adatlap_%'!$B:$B,0),MATCH(H$2,'adatlap_%'!$2:$2,0)),0)</f>
        <v>0</v>
      </c>
      <c r="I30" s="59">
        <f>IFERROR(INDEX('adatlap_%'!$A:$AF,MATCH($A30,'adatlap_%'!$B:$B,0),MATCH(I$2,'adatlap_%'!$2:$2,0)),0)</f>
        <v>0</v>
      </c>
      <c r="J30" s="42">
        <f t="shared" si="1"/>
        <v>0</v>
      </c>
      <c r="K30" s="58">
        <f>IFERROR(INDEX('adatlap_%'!$A:$AF,MATCH($A30,'adatlap_%'!$B:$B,0),MATCH(K$2,'adatlap_%'!$2:$2,0)),0)</f>
        <v>0</v>
      </c>
      <c r="L30" s="59">
        <f>IFERROR(INDEX('adatlap_%'!$A:$AF,MATCH($A30,'adatlap_%'!$B:$B,0),MATCH(L$2,'adatlap_%'!$2:$2,0)),0)</f>
        <v>0</v>
      </c>
      <c r="M30" s="59">
        <f>IFERROR(INDEX('adatlap_%'!$A:$AF,MATCH($A30,'adatlap_%'!$B:$B,0),MATCH(M$2,'adatlap_%'!$2:$2,0)),0)</f>
        <v>0</v>
      </c>
      <c r="N30" s="39">
        <f t="shared" si="2"/>
        <v>0</v>
      </c>
      <c r="O30" s="59">
        <f>IFERROR(INDEX('adatlap_%'!$A:$AF,MATCH($A30,'adatlap_%'!$B:$B,0),MATCH(O$2,'adatlap_%'!$2:$2,0)),0)</f>
        <v>0</v>
      </c>
      <c r="P30" s="59">
        <f>IFERROR(INDEX('adatlap_%'!$A:$AF,MATCH($A30,'adatlap_%'!$B:$B,0),MATCH(P$2,'adatlap_%'!$2:$2,0)),0)</f>
        <v>0</v>
      </c>
      <c r="Q30" s="42">
        <f t="shared" si="3"/>
        <v>0</v>
      </c>
      <c r="R30" s="64">
        <f t="shared" si="4"/>
        <v>0</v>
      </c>
      <c r="S30" s="64">
        <f t="shared" si="5"/>
        <v>0</v>
      </c>
      <c r="U30" s="71"/>
    </row>
    <row r="31" spans="1:21" customFormat="1">
      <c r="A31" s="72">
        <v>72</v>
      </c>
      <c r="B31" s="58">
        <f>IFERROR(INDEX('adatlap_%'!$A:$AF,MATCH($A31,'adatlap_%'!$B:$B,0),MATCH(B$2,'adatlap_%'!$2:$2,0)),0)</f>
        <v>0</v>
      </c>
      <c r="C31" s="59">
        <f>IFERROR(INDEX('adatlap_%'!$A:$AF,MATCH($A31,'adatlap_%'!$B:$B,0),MATCH(C$2,'adatlap_%'!$2:$2,0)),0)</f>
        <v>0</v>
      </c>
      <c r="D31" s="59">
        <f>IFERROR(INDEX('adatlap_%'!$A:$AF,MATCH($A31,'adatlap_%'!$B:$B,0),MATCH(D$2,'adatlap_%'!$2:$2,0)),0)</f>
        <v>0</v>
      </c>
      <c r="E31" s="60">
        <f>IFERROR(INDEX('adatlap_%'!$A:$AF,MATCH($A31,'adatlap_%'!$B:$B,0),MATCH(E$2,'adatlap_%'!$2:$2,0)),0)</f>
        <v>0</v>
      </c>
      <c r="F31" s="39">
        <f t="shared" si="0"/>
        <v>0</v>
      </c>
      <c r="G31" s="58">
        <f>IFERROR(INDEX('adatlap_%'!$A:$AF,MATCH($A31,'adatlap_%'!$B:$B,0),MATCH(G$2,'adatlap_%'!$2:$2,0)),0)</f>
        <v>0</v>
      </c>
      <c r="H31" s="59">
        <f>IFERROR(INDEX('adatlap_%'!$A:$AF,MATCH($A31,'adatlap_%'!$B:$B,0),MATCH(H$2,'adatlap_%'!$2:$2,0)),0)</f>
        <v>0</v>
      </c>
      <c r="I31" s="59">
        <f>IFERROR(INDEX('adatlap_%'!$A:$AF,MATCH($A31,'adatlap_%'!$B:$B,0),MATCH(I$2,'adatlap_%'!$2:$2,0)),0)</f>
        <v>0</v>
      </c>
      <c r="J31" s="42">
        <f t="shared" si="1"/>
        <v>0</v>
      </c>
      <c r="K31" s="58">
        <f>IFERROR(INDEX('adatlap_%'!$A:$AF,MATCH($A31,'adatlap_%'!$B:$B,0),MATCH(K$2,'adatlap_%'!$2:$2,0)),0)</f>
        <v>0</v>
      </c>
      <c r="L31" s="59">
        <f>IFERROR(INDEX('adatlap_%'!$A:$AF,MATCH($A31,'adatlap_%'!$B:$B,0),MATCH(L$2,'adatlap_%'!$2:$2,0)),0)</f>
        <v>0</v>
      </c>
      <c r="M31" s="59">
        <f>IFERROR(INDEX('adatlap_%'!$A:$AF,MATCH($A31,'adatlap_%'!$B:$B,0),MATCH(M$2,'adatlap_%'!$2:$2,0)),0)</f>
        <v>0</v>
      </c>
      <c r="N31" s="39">
        <f t="shared" si="2"/>
        <v>0</v>
      </c>
      <c r="O31" s="59">
        <f>IFERROR(INDEX('adatlap_%'!$A:$AF,MATCH($A31,'adatlap_%'!$B:$B,0),MATCH(O$2,'adatlap_%'!$2:$2,0)),0)</f>
        <v>0</v>
      </c>
      <c r="P31" s="59">
        <f>IFERROR(INDEX('adatlap_%'!$A:$AF,MATCH($A31,'adatlap_%'!$B:$B,0),MATCH(P$2,'adatlap_%'!$2:$2,0)),0)</f>
        <v>0</v>
      </c>
      <c r="Q31" s="42">
        <f t="shared" si="3"/>
        <v>0</v>
      </c>
      <c r="R31" s="64">
        <f t="shared" si="4"/>
        <v>0</v>
      </c>
      <c r="S31" s="64">
        <f t="shared" si="5"/>
        <v>0</v>
      </c>
      <c r="U31" s="71"/>
    </row>
    <row r="32" spans="1:21" customFormat="1">
      <c r="A32" s="72">
        <v>71</v>
      </c>
      <c r="B32" s="58">
        <f>IFERROR(INDEX('adatlap_%'!$A:$AF,MATCH($A32,'adatlap_%'!$B:$B,0),MATCH(B$2,'adatlap_%'!$2:$2,0)),0)</f>
        <v>12</v>
      </c>
      <c r="C32" s="59">
        <f>IFERROR(INDEX('adatlap_%'!$A:$AF,MATCH($A32,'adatlap_%'!$B:$B,0),MATCH(C$2,'adatlap_%'!$2:$2,0)),0)</f>
        <v>4</v>
      </c>
      <c r="D32" s="59">
        <f>IFERROR(INDEX('adatlap_%'!$A:$AF,MATCH($A32,'adatlap_%'!$B:$B,0),MATCH(D$2,'adatlap_%'!$2:$2,0)),0)</f>
        <v>0</v>
      </c>
      <c r="E32" s="60">
        <f>IFERROR(INDEX('adatlap_%'!$A:$AF,MATCH($A32,'adatlap_%'!$B:$B,0),MATCH(E$2,'adatlap_%'!$2:$2,0)),0)</f>
        <v>0</v>
      </c>
      <c r="F32" s="39">
        <f t="shared" si="0"/>
        <v>16</v>
      </c>
      <c r="G32" s="58">
        <f>IFERROR(INDEX('adatlap_%'!$A:$AF,MATCH($A32,'adatlap_%'!$B:$B,0),MATCH(G$2,'adatlap_%'!$2:$2,0)),0)</f>
        <v>0</v>
      </c>
      <c r="H32" s="59">
        <f>IFERROR(INDEX('adatlap_%'!$A:$AF,MATCH($A32,'adatlap_%'!$B:$B,0),MATCH(H$2,'adatlap_%'!$2:$2,0)),0)</f>
        <v>0</v>
      </c>
      <c r="I32" s="59">
        <f>IFERROR(INDEX('adatlap_%'!$A:$AF,MATCH($A32,'adatlap_%'!$B:$B,0),MATCH(I$2,'adatlap_%'!$2:$2,0)),0)</f>
        <v>0</v>
      </c>
      <c r="J32" s="42">
        <f t="shared" si="1"/>
        <v>0</v>
      </c>
      <c r="K32" s="58">
        <f>IFERROR(INDEX('adatlap_%'!$A:$AF,MATCH($A32,'adatlap_%'!$B:$B,0),MATCH(K$2,'adatlap_%'!$2:$2,0)),0)</f>
        <v>0</v>
      </c>
      <c r="L32" s="59">
        <f>IFERROR(INDEX('adatlap_%'!$A:$AF,MATCH($A32,'adatlap_%'!$B:$B,0),MATCH(L$2,'adatlap_%'!$2:$2,0)),0)</f>
        <v>0</v>
      </c>
      <c r="M32" s="59">
        <f>IFERROR(INDEX('adatlap_%'!$A:$AF,MATCH($A32,'adatlap_%'!$B:$B,0),MATCH(M$2,'adatlap_%'!$2:$2,0)),0)</f>
        <v>0</v>
      </c>
      <c r="N32" s="39">
        <f t="shared" si="2"/>
        <v>0</v>
      </c>
      <c r="O32" s="59">
        <f>IFERROR(INDEX('adatlap_%'!$A:$AF,MATCH($A32,'adatlap_%'!$B:$B,0),MATCH(O$2,'adatlap_%'!$2:$2,0)),0)</f>
        <v>0</v>
      </c>
      <c r="P32" s="59">
        <f>IFERROR(INDEX('adatlap_%'!$A:$AF,MATCH($A32,'adatlap_%'!$B:$B,0),MATCH(P$2,'adatlap_%'!$2:$2,0)),0)</f>
        <v>0</v>
      </c>
      <c r="Q32" s="42">
        <f t="shared" si="3"/>
        <v>0</v>
      </c>
      <c r="R32" s="64">
        <f t="shared" si="4"/>
        <v>16</v>
      </c>
      <c r="S32" s="64">
        <f t="shared" si="5"/>
        <v>8.2474226804123703</v>
      </c>
      <c r="U32" s="71"/>
    </row>
    <row r="33" spans="1:21" customFormat="1">
      <c r="A33" s="72">
        <v>70</v>
      </c>
      <c r="B33" s="58">
        <f>IFERROR(INDEX('adatlap_%'!$A:$AF,MATCH($A33,'adatlap_%'!$B:$B,0),MATCH(B$2,'adatlap_%'!$2:$2,0)),0)</f>
        <v>0</v>
      </c>
      <c r="C33" s="59">
        <f>IFERROR(INDEX('adatlap_%'!$A:$AF,MATCH($A33,'adatlap_%'!$B:$B,0),MATCH(C$2,'adatlap_%'!$2:$2,0)),0)</f>
        <v>0</v>
      </c>
      <c r="D33" s="59">
        <f>IFERROR(INDEX('adatlap_%'!$A:$AF,MATCH($A33,'adatlap_%'!$B:$B,0),MATCH(D$2,'adatlap_%'!$2:$2,0)),0)</f>
        <v>0</v>
      </c>
      <c r="E33" s="60">
        <f>IFERROR(INDEX('adatlap_%'!$A:$AF,MATCH($A33,'adatlap_%'!$B:$B,0),MATCH(E$2,'adatlap_%'!$2:$2,0)),0)</f>
        <v>0</v>
      </c>
      <c r="F33" s="39">
        <f t="shared" si="0"/>
        <v>0</v>
      </c>
      <c r="G33" s="58">
        <f>IFERROR(INDEX('adatlap_%'!$A:$AF,MATCH($A33,'adatlap_%'!$B:$B,0),MATCH(G$2,'adatlap_%'!$2:$2,0)),0)</f>
        <v>0</v>
      </c>
      <c r="H33" s="59">
        <f>IFERROR(INDEX('adatlap_%'!$A:$AF,MATCH($A33,'adatlap_%'!$B:$B,0),MATCH(H$2,'adatlap_%'!$2:$2,0)),0)</f>
        <v>0</v>
      </c>
      <c r="I33" s="59">
        <f>IFERROR(INDEX('adatlap_%'!$A:$AF,MATCH($A33,'adatlap_%'!$B:$B,0),MATCH(I$2,'adatlap_%'!$2:$2,0)),0)</f>
        <v>0</v>
      </c>
      <c r="J33" s="42">
        <f t="shared" si="1"/>
        <v>0</v>
      </c>
      <c r="K33" s="58">
        <f>IFERROR(INDEX('adatlap_%'!$A:$AF,MATCH($A33,'adatlap_%'!$B:$B,0),MATCH(K$2,'adatlap_%'!$2:$2,0)),0)</f>
        <v>0</v>
      </c>
      <c r="L33" s="59">
        <f>IFERROR(INDEX('adatlap_%'!$A:$AF,MATCH($A33,'adatlap_%'!$B:$B,0),MATCH(L$2,'adatlap_%'!$2:$2,0)),0)</f>
        <v>0</v>
      </c>
      <c r="M33" s="59">
        <f>IFERROR(INDEX('adatlap_%'!$A:$AF,MATCH($A33,'adatlap_%'!$B:$B,0),MATCH(M$2,'adatlap_%'!$2:$2,0)),0)</f>
        <v>0</v>
      </c>
      <c r="N33" s="39">
        <f t="shared" si="2"/>
        <v>0</v>
      </c>
      <c r="O33" s="59">
        <f>IFERROR(INDEX('adatlap_%'!$A:$AF,MATCH($A33,'adatlap_%'!$B:$B,0),MATCH(O$2,'adatlap_%'!$2:$2,0)),0)</f>
        <v>0</v>
      </c>
      <c r="P33" s="59">
        <f>IFERROR(INDEX('adatlap_%'!$A:$AF,MATCH($A33,'adatlap_%'!$B:$B,0),MATCH(P$2,'adatlap_%'!$2:$2,0)),0)</f>
        <v>0</v>
      </c>
      <c r="Q33" s="42">
        <f t="shared" si="3"/>
        <v>0</v>
      </c>
      <c r="R33" s="64">
        <f t="shared" si="4"/>
        <v>0</v>
      </c>
      <c r="S33" s="64">
        <f t="shared" si="5"/>
        <v>0</v>
      </c>
      <c r="U33" s="71"/>
    </row>
    <row r="34" spans="1:21" customFormat="1">
      <c r="A34" s="72">
        <v>69</v>
      </c>
      <c r="B34" s="58">
        <f>IFERROR(INDEX('adatlap_%'!$A:$AF,MATCH($A34,'adatlap_%'!$B:$B,0),MATCH(B$2,'adatlap_%'!$2:$2,0)),0)</f>
        <v>0</v>
      </c>
      <c r="C34" s="59">
        <f>IFERROR(INDEX('adatlap_%'!$A:$AF,MATCH($A34,'adatlap_%'!$B:$B,0),MATCH(C$2,'adatlap_%'!$2:$2,0)),0)</f>
        <v>0</v>
      </c>
      <c r="D34" s="59">
        <f>IFERROR(INDEX('adatlap_%'!$A:$AF,MATCH($A34,'adatlap_%'!$B:$B,0),MATCH(D$2,'adatlap_%'!$2:$2,0)),0)</f>
        <v>0</v>
      </c>
      <c r="E34" s="60">
        <f>IFERROR(INDEX('adatlap_%'!$A:$AF,MATCH($A34,'adatlap_%'!$B:$B,0),MATCH(E$2,'adatlap_%'!$2:$2,0)),0)</f>
        <v>0</v>
      </c>
      <c r="F34" s="39">
        <f t="shared" si="0"/>
        <v>0</v>
      </c>
      <c r="G34" s="58">
        <f>IFERROR(INDEX('adatlap_%'!$A:$AF,MATCH($A34,'adatlap_%'!$B:$B,0),MATCH(G$2,'adatlap_%'!$2:$2,0)),0)</f>
        <v>0</v>
      </c>
      <c r="H34" s="59">
        <f>IFERROR(INDEX('adatlap_%'!$A:$AF,MATCH($A34,'adatlap_%'!$B:$B,0),MATCH(H$2,'adatlap_%'!$2:$2,0)),0)</f>
        <v>0</v>
      </c>
      <c r="I34" s="59">
        <f>IFERROR(INDEX('adatlap_%'!$A:$AF,MATCH($A34,'adatlap_%'!$B:$B,0),MATCH(I$2,'adatlap_%'!$2:$2,0)),0)</f>
        <v>0</v>
      </c>
      <c r="J34" s="42">
        <f t="shared" si="1"/>
        <v>0</v>
      </c>
      <c r="K34" s="58">
        <f>IFERROR(INDEX('adatlap_%'!$A:$AF,MATCH($A34,'adatlap_%'!$B:$B,0),MATCH(K$2,'adatlap_%'!$2:$2,0)),0)</f>
        <v>0</v>
      </c>
      <c r="L34" s="59">
        <f>IFERROR(INDEX('adatlap_%'!$A:$AF,MATCH($A34,'adatlap_%'!$B:$B,0),MATCH(L$2,'adatlap_%'!$2:$2,0)),0)</f>
        <v>0</v>
      </c>
      <c r="M34" s="59">
        <f>IFERROR(INDEX('adatlap_%'!$A:$AF,MATCH($A34,'adatlap_%'!$B:$B,0),MATCH(M$2,'adatlap_%'!$2:$2,0)),0)</f>
        <v>0</v>
      </c>
      <c r="N34" s="39">
        <f t="shared" si="2"/>
        <v>0</v>
      </c>
      <c r="O34" s="59">
        <f>IFERROR(INDEX('adatlap_%'!$A:$AF,MATCH($A34,'adatlap_%'!$B:$B,0),MATCH(O$2,'adatlap_%'!$2:$2,0)),0)</f>
        <v>0</v>
      </c>
      <c r="P34" s="59">
        <f>IFERROR(INDEX('adatlap_%'!$A:$AF,MATCH($A34,'adatlap_%'!$B:$B,0),MATCH(P$2,'adatlap_%'!$2:$2,0)),0)</f>
        <v>0</v>
      </c>
      <c r="Q34" s="42">
        <f t="shared" si="3"/>
        <v>0</v>
      </c>
      <c r="R34" s="64">
        <f t="shared" si="4"/>
        <v>0</v>
      </c>
      <c r="S34" s="64">
        <f t="shared" si="5"/>
        <v>0</v>
      </c>
      <c r="U34" s="71"/>
    </row>
    <row r="35" spans="1:21" customFormat="1">
      <c r="A35" s="72">
        <v>68</v>
      </c>
      <c r="B35" s="58">
        <f>IFERROR(INDEX('adatlap_%'!$A:$AF,MATCH($A35,'adatlap_%'!$B:$B,0),MATCH(B$2,'adatlap_%'!$2:$2,0)),0)</f>
        <v>0</v>
      </c>
      <c r="C35" s="59">
        <f>IFERROR(INDEX('adatlap_%'!$A:$AF,MATCH($A35,'adatlap_%'!$B:$B,0),MATCH(C$2,'adatlap_%'!$2:$2,0)),0)</f>
        <v>0</v>
      </c>
      <c r="D35" s="59">
        <f>IFERROR(INDEX('adatlap_%'!$A:$AF,MATCH($A35,'adatlap_%'!$B:$B,0),MATCH(D$2,'adatlap_%'!$2:$2,0)),0)</f>
        <v>0</v>
      </c>
      <c r="E35" s="60">
        <f>IFERROR(INDEX('adatlap_%'!$A:$AF,MATCH($A35,'adatlap_%'!$B:$B,0),MATCH(E$2,'adatlap_%'!$2:$2,0)),0)</f>
        <v>0</v>
      </c>
      <c r="F35" s="39">
        <f t="shared" si="0"/>
        <v>0</v>
      </c>
      <c r="G35" s="58">
        <f>IFERROR(INDEX('adatlap_%'!$A:$AF,MATCH($A35,'adatlap_%'!$B:$B,0),MATCH(G$2,'adatlap_%'!$2:$2,0)),0)</f>
        <v>0</v>
      </c>
      <c r="H35" s="59">
        <f>IFERROR(INDEX('adatlap_%'!$A:$AF,MATCH($A35,'adatlap_%'!$B:$B,0),MATCH(H$2,'adatlap_%'!$2:$2,0)),0)</f>
        <v>0</v>
      </c>
      <c r="I35" s="59">
        <f>IFERROR(INDEX('adatlap_%'!$A:$AF,MATCH($A35,'adatlap_%'!$B:$B,0),MATCH(I$2,'adatlap_%'!$2:$2,0)),0)</f>
        <v>0</v>
      </c>
      <c r="J35" s="42">
        <f t="shared" si="1"/>
        <v>0</v>
      </c>
      <c r="K35" s="58">
        <f>IFERROR(INDEX('adatlap_%'!$A:$AF,MATCH($A35,'adatlap_%'!$B:$B,0),MATCH(K$2,'adatlap_%'!$2:$2,0)),0)</f>
        <v>0</v>
      </c>
      <c r="L35" s="59">
        <f>IFERROR(INDEX('adatlap_%'!$A:$AF,MATCH($A35,'adatlap_%'!$B:$B,0),MATCH(L$2,'adatlap_%'!$2:$2,0)),0)</f>
        <v>0</v>
      </c>
      <c r="M35" s="59">
        <f>IFERROR(INDEX('adatlap_%'!$A:$AF,MATCH($A35,'adatlap_%'!$B:$B,0),MATCH(M$2,'adatlap_%'!$2:$2,0)),0)</f>
        <v>0</v>
      </c>
      <c r="N35" s="39">
        <f t="shared" si="2"/>
        <v>0</v>
      </c>
      <c r="O35" s="59">
        <f>IFERROR(INDEX('adatlap_%'!$A:$AF,MATCH($A35,'adatlap_%'!$B:$B,0),MATCH(O$2,'adatlap_%'!$2:$2,0)),0)</f>
        <v>0</v>
      </c>
      <c r="P35" s="59">
        <f>IFERROR(INDEX('adatlap_%'!$A:$AF,MATCH($A35,'adatlap_%'!$B:$B,0),MATCH(P$2,'adatlap_%'!$2:$2,0)),0)</f>
        <v>0</v>
      </c>
      <c r="Q35" s="42">
        <f t="shared" si="3"/>
        <v>0</v>
      </c>
      <c r="R35" s="64">
        <f t="shared" si="4"/>
        <v>0</v>
      </c>
      <c r="S35" s="64">
        <f t="shared" si="5"/>
        <v>0</v>
      </c>
      <c r="U35" s="71"/>
    </row>
    <row r="36" spans="1:21" customFormat="1">
      <c r="A36" s="72">
        <v>67</v>
      </c>
      <c r="B36" s="58">
        <f>IFERROR(INDEX('adatlap_%'!$A:$AF,MATCH($A36,'adatlap_%'!$B:$B,0),MATCH(B$2,'adatlap_%'!$2:$2,0)),0)</f>
        <v>0</v>
      </c>
      <c r="C36" s="59">
        <f>IFERROR(INDEX('adatlap_%'!$A:$AF,MATCH($A36,'adatlap_%'!$B:$B,0),MATCH(C$2,'adatlap_%'!$2:$2,0)),0)</f>
        <v>0</v>
      </c>
      <c r="D36" s="59">
        <f>IFERROR(INDEX('adatlap_%'!$A:$AF,MATCH($A36,'adatlap_%'!$B:$B,0),MATCH(D$2,'adatlap_%'!$2:$2,0)),0)</f>
        <v>0</v>
      </c>
      <c r="E36" s="60">
        <f>IFERROR(INDEX('adatlap_%'!$A:$AF,MATCH($A36,'adatlap_%'!$B:$B,0),MATCH(E$2,'adatlap_%'!$2:$2,0)),0)</f>
        <v>0</v>
      </c>
      <c r="F36" s="39">
        <f t="shared" si="0"/>
        <v>0</v>
      </c>
      <c r="G36" s="58">
        <f>IFERROR(INDEX('adatlap_%'!$A:$AF,MATCH($A36,'adatlap_%'!$B:$B,0),MATCH(G$2,'adatlap_%'!$2:$2,0)),0)</f>
        <v>0</v>
      </c>
      <c r="H36" s="59">
        <f>IFERROR(INDEX('adatlap_%'!$A:$AF,MATCH($A36,'adatlap_%'!$B:$B,0),MATCH(H$2,'adatlap_%'!$2:$2,0)),0)</f>
        <v>0</v>
      </c>
      <c r="I36" s="59">
        <f>IFERROR(INDEX('adatlap_%'!$A:$AF,MATCH($A36,'adatlap_%'!$B:$B,0),MATCH(I$2,'adatlap_%'!$2:$2,0)),0)</f>
        <v>0</v>
      </c>
      <c r="J36" s="42">
        <f t="shared" si="1"/>
        <v>0</v>
      </c>
      <c r="K36" s="58">
        <f>IFERROR(INDEX('adatlap_%'!$A:$AF,MATCH($A36,'adatlap_%'!$B:$B,0),MATCH(K$2,'adatlap_%'!$2:$2,0)),0)</f>
        <v>0</v>
      </c>
      <c r="L36" s="59">
        <f>IFERROR(INDEX('adatlap_%'!$A:$AF,MATCH($A36,'adatlap_%'!$B:$B,0),MATCH(L$2,'adatlap_%'!$2:$2,0)),0)</f>
        <v>0</v>
      </c>
      <c r="M36" s="59">
        <f>IFERROR(INDEX('adatlap_%'!$A:$AF,MATCH($A36,'adatlap_%'!$B:$B,0),MATCH(M$2,'adatlap_%'!$2:$2,0)),0)</f>
        <v>0</v>
      </c>
      <c r="N36" s="39">
        <f t="shared" si="2"/>
        <v>0</v>
      </c>
      <c r="O36" s="59">
        <f>IFERROR(INDEX('adatlap_%'!$A:$AF,MATCH($A36,'adatlap_%'!$B:$B,0),MATCH(O$2,'adatlap_%'!$2:$2,0)),0)</f>
        <v>0</v>
      </c>
      <c r="P36" s="59">
        <f>IFERROR(INDEX('adatlap_%'!$A:$AF,MATCH($A36,'adatlap_%'!$B:$B,0),MATCH(P$2,'adatlap_%'!$2:$2,0)),0)</f>
        <v>0</v>
      </c>
      <c r="Q36" s="42">
        <f t="shared" si="3"/>
        <v>0</v>
      </c>
      <c r="R36" s="64">
        <f t="shared" si="4"/>
        <v>0</v>
      </c>
      <c r="S36" s="64">
        <f t="shared" si="5"/>
        <v>0</v>
      </c>
      <c r="U36" s="71"/>
    </row>
    <row r="37" spans="1:21" customFormat="1">
      <c r="A37" s="72">
        <v>66</v>
      </c>
      <c r="B37" s="58">
        <f>IFERROR(INDEX('adatlap_%'!$A:$AF,MATCH($A37,'adatlap_%'!$B:$B,0),MATCH(B$2,'adatlap_%'!$2:$2,0)),0)</f>
        <v>0</v>
      </c>
      <c r="C37" s="59">
        <f>IFERROR(INDEX('adatlap_%'!$A:$AF,MATCH($A37,'adatlap_%'!$B:$B,0),MATCH(C$2,'adatlap_%'!$2:$2,0)),0)</f>
        <v>0</v>
      </c>
      <c r="D37" s="59">
        <f>IFERROR(INDEX('adatlap_%'!$A:$AF,MATCH($A37,'adatlap_%'!$B:$B,0),MATCH(D$2,'adatlap_%'!$2:$2,0)),0)</f>
        <v>0</v>
      </c>
      <c r="E37" s="60">
        <f>IFERROR(INDEX('adatlap_%'!$A:$AF,MATCH($A37,'adatlap_%'!$B:$B,0),MATCH(E$2,'adatlap_%'!$2:$2,0)),0)</f>
        <v>0</v>
      </c>
      <c r="F37" s="39">
        <f t="shared" si="0"/>
        <v>0</v>
      </c>
      <c r="G37" s="58">
        <f>IFERROR(INDEX('adatlap_%'!$A:$AF,MATCH($A37,'adatlap_%'!$B:$B,0),MATCH(G$2,'adatlap_%'!$2:$2,0)),0)</f>
        <v>0</v>
      </c>
      <c r="H37" s="59">
        <f>IFERROR(INDEX('adatlap_%'!$A:$AF,MATCH($A37,'adatlap_%'!$B:$B,0),MATCH(H$2,'adatlap_%'!$2:$2,0)),0)</f>
        <v>0</v>
      </c>
      <c r="I37" s="59">
        <f>IFERROR(INDEX('adatlap_%'!$A:$AF,MATCH($A37,'adatlap_%'!$B:$B,0),MATCH(I$2,'adatlap_%'!$2:$2,0)),0)</f>
        <v>0</v>
      </c>
      <c r="J37" s="42">
        <f t="shared" si="1"/>
        <v>0</v>
      </c>
      <c r="K37" s="58">
        <f>IFERROR(INDEX('adatlap_%'!$A:$AF,MATCH($A37,'adatlap_%'!$B:$B,0),MATCH(K$2,'adatlap_%'!$2:$2,0)),0)</f>
        <v>0</v>
      </c>
      <c r="L37" s="59">
        <f>IFERROR(INDEX('adatlap_%'!$A:$AF,MATCH($A37,'adatlap_%'!$B:$B,0),MATCH(L$2,'adatlap_%'!$2:$2,0)),0)</f>
        <v>0</v>
      </c>
      <c r="M37" s="59">
        <f>IFERROR(INDEX('adatlap_%'!$A:$AF,MATCH($A37,'adatlap_%'!$B:$B,0),MATCH(M$2,'adatlap_%'!$2:$2,0)),0)</f>
        <v>0</v>
      </c>
      <c r="N37" s="39">
        <f t="shared" si="2"/>
        <v>0</v>
      </c>
      <c r="O37" s="59">
        <f>IFERROR(INDEX('adatlap_%'!$A:$AF,MATCH($A37,'adatlap_%'!$B:$B,0),MATCH(O$2,'adatlap_%'!$2:$2,0)),0)</f>
        <v>0</v>
      </c>
      <c r="P37" s="59">
        <f>IFERROR(INDEX('adatlap_%'!$A:$AF,MATCH($A37,'adatlap_%'!$B:$B,0),MATCH(P$2,'adatlap_%'!$2:$2,0)),0)</f>
        <v>0</v>
      </c>
      <c r="Q37" s="42">
        <f t="shared" si="3"/>
        <v>0</v>
      </c>
      <c r="R37" s="64">
        <f t="shared" si="4"/>
        <v>0</v>
      </c>
      <c r="S37" s="64">
        <f t="shared" si="5"/>
        <v>0</v>
      </c>
      <c r="U37" s="71"/>
    </row>
    <row r="38" spans="1:21" customFormat="1">
      <c r="A38" s="72">
        <v>65</v>
      </c>
      <c r="B38" s="58">
        <f>IFERROR(INDEX('adatlap_%'!$A:$AF,MATCH($A38,'adatlap_%'!$B:$B,0),MATCH(B$2,'adatlap_%'!$2:$2,0)),0)</f>
        <v>0</v>
      </c>
      <c r="C38" s="59">
        <f>IFERROR(INDEX('adatlap_%'!$A:$AF,MATCH($A38,'adatlap_%'!$B:$B,0),MATCH(C$2,'adatlap_%'!$2:$2,0)),0)</f>
        <v>0</v>
      </c>
      <c r="D38" s="59">
        <f>IFERROR(INDEX('adatlap_%'!$A:$AF,MATCH($A38,'adatlap_%'!$B:$B,0),MATCH(D$2,'adatlap_%'!$2:$2,0)),0)</f>
        <v>0</v>
      </c>
      <c r="E38" s="60">
        <f>IFERROR(INDEX('adatlap_%'!$A:$AF,MATCH($A38,'adatlap_%'!$B:$B,0),MATCH(E$2,'adatlap_%'!$2:$2,0)),0)</f>
        <v>0</v>
      </c>
      <c r="F38" s="39">
        <f t="shared" si="0"/>
        <v>0</v>
      </c>
      <c r="G38" s="58">
        <f>IFERROR(INDEX('adatlap_%'!$A:$AF,MATCH($A38,'adatlap_%'!$B:$B,0),MATCH(G$2,'adatlap_%'!$2:$2,0)),0)</f>
        <v>0</v>
      </c>
      <c r="H38" s="59">
        <f>IFERROR(INDEX('adatlap_%'!$A:$AF,MATCH($A38,'adatlap_%'!$B:$B,0),MATCH(H$2,'adatlap_%'!$2:$2,0)),0)</f>
        <v>0</v>
      </c>
      <c r="I38" s="59">
        <f>IFERROR(INDEX('adatlap_%'!$A:$AF,MATCH($A38,'adatlap_%'!$B:$B,0),MATCH(I$2,'adatlap_%'!$2:$2,0)),0)</f>
        <v>0</v>
      </c>
      <c r="J38" s="42">
        <f t="shared" si="1"/>
        <v>0</v>
      </c>
      <c r="K38" s="58">
        <f>IFERROR(INDEX('adatlap_%'!$A:$AF,MATCH($A38,'adatlap_%'!$B:$B,0),MATCH(K$2,'adatlap_%'!$2:$2,0)),0)</f>
        <v>0</v>
      </c>
      <c r="L38" s="59">
        <f>IFERROR(INDEX('adatlap_%'!$A:$AF,MATCH($A38,'adatlap_%'!$B:$B,0),MATCH(L$2,'adatlap_%'!$2:$2,0)),0)</f>
        <v>0</v>
      </c>
      <c r="M38" s="59">
        <f>IFERROR(INDEX('adatlap_%'!$A:$AF,MATCH($A38,'adatlap_%'!$B:$B,0),MATCH(M$2,'adatlap_%'!$2:$2,0)),0)</f>
        <v>0</v>
      </c>
      <c r="N38" s="39">
        <f t="shared" si="2"/>
        <v>0</v>
      </c>
      <c r="O38" s="59">
        <f>IFERROR(INDEX('adatlap_%'!$A:$AF,MATCH($A38,'adatlap_%'!$B:$B,0),MATCH(O$2,'adatlap_%'!$2:$2,0)),0)</f>
        <v>0</v>
      </c>
      <c r="P38" s="59">
        <f>IFERROR(INDEX('adatlap_%'!$A:$AF,MATCH($A38,'adatlap_%'!$B:$B,0),MATCH(P$2,'adatlap_%'!$2:$2,0)),0)</f>
        <v>0</v>
      </c>
      <c r="Q38" s="42">
        <f t="shared" si="3"/>
        <v>0</v>
      </c>
      <c r="R38" s="64">
        <f t="shared" si="4"/>
        <v>0</v>
      </c>
      <c r="S38" s="64">
        <f t="shared" si="5"/>
        <v>0</v>
      </c>
      <c r="U38" s="71"/>
    </row>
    <row r="39" spans="1:21" customFormat="1">
      <c r="A39" s="72">
        <v>64</v>
      </c>
      <c r="B39" s="58">
        <f>IFERROR(INDEX('adatlap_%'!$A:$AF,MATCH($A39,'adatlap_%'!$B:$B,0),MATCH(B$2,'adatlap_%'!$2:$2,0)),0)</f>
        <v>0</v>
      </c>
      <c r="C39" s="59">
        <f>IFERROR(INDEX('adatlap_%'!$A:$AF,MATCH($A39,'adatlap_%'!$B:$B,0),MATCH(C$2,'adatlap_%'!$2:$2,0)),0)</f>
        <v>0</v>
      </c>
      <c r="D39" s="59">
        <f>IFERROR(INDEX('adatlap_%'!$A:$AF,MATCH($A39,'adatlap_%'!$B:$B,0),MATCH(D$2,'adatlap_%'!$2:$2,0)),0)</f>
        <v>0</v>
      </c>
      <c r="E39" s="60">
        <f>IFERROR(INDEX('adatlap_%'!$A:$AF,MATCH($A39,'adatlap_%'!$B:$B,0),MATCH(E$2,'adatlap_%'!$2:$2,0)),0)</f>
        <v>0</v>
      </c>
      <c r="F39" s="39">
        <f t="shared" si="0"/>
        <v>0</v>
      </c>
      <c r="G39" s="58">
        <f>IFERROR(INDEX('adatlap_%'!$A:$AF,MATCH($A39,'adatlap_%'!$B:$B,0),MATCH(G$2,'adatlap_%'!$2:$2,0)),0)</f>
        <v>0</v>
      </c>
      <c r="H39" s="59">
        <f>IFERROR(INDEX('adatlap_%'!$A:$AF,MATCH($A39,'adatlap_%'!$B:$B,0),MATCH(H$2,'adatlap_%'!$2:$2,0)),0)</f>
        <v>0</v>
      </c>
      <c r="I39" s="59">
        <f>IFERROR(INDEX('adatlap_%'!$A:$AF,MATCH($A39,'adatlap_%'!$B:$B,0),MATCH(I$2,'adatlap_%'!$2:$2,0)),0)</f>
        <v>0</v>
      </c>
      <c r="J39" s="42">
        <f t="shared" si="1"/>
        <v>0</v>
      </c>
      <c r="K39" s="58">
        <f>IFERROR(INDEX('adatlap_%'!$A:$AF,MATCH($A39,'adatlap_%'!$B:$B,0),MATCH(K$2,'adatlap_%'!$2:$2,0)),0)</f>
        <v>0</v>
      </c>
      <c r="L39" s="59">
        <f>IFERROR(INDEX('adatlap_%'!$A:$AF,MATCH($A39,'adatlap_%'!$B:$B,0),MATCH(L$2,'adatlap_%'!$2:$2,0)),0)</f>
        <v>0</v>
      </c>
      <c r="M39" s="59">
        <f>IFERROR(INDEX('adatlap_%'!$A:$AF,MATCH($A39,'adatlap_%'!$B:$B,0),MATCH(M$2,'adatlap_%'!$2:$2,0)),0)</f>
        <v>0</v>
      </c>
      <c r="N39" s="39">
        <f t="shared" si="2"/>
        <v>0</v>
      </c>
      <c r="O39" s="59">
        <f>IFERROR(INDEX('adatlap_%'!$A:$AF,MATCH($A39,'adatlap_%'!$B:$B,0),MATCH(O$2,'adatlap_%'!$2:$2,0)),0)</f>
        <v>0</v>
      </c>
      <c r="P39" s="59">
        <f>IFERROR(INDEX('adatlap_%'!$A:$AF,MATCH($A39,'adatlap_%'!$B:$B,0),MATCH(P$2,'adatlap_%'!$2:$2,0)),0)</f>
        <v>0</v>
      </c>
      <c r="Q39" s="42">
        <f t="shared" si="3"/>
        <v>0</v>
      </c>
      <c r="R39" s="64">
        <f t="shared" si="4"/>
        <v>0</v>
      </c>
      <c r="S39" s="64">
        <f t="shared" si="5"/>
        <v>0</v>
      </c>
      <c r="U39" s="71"/>
    </row>
    <row r="40" spans="1:21" customFormat="1">
      <c r="A40" s="72">
        <v>63</v>
      </c>
      <c r="B40" s="58">
        <f>IFERROR(INDEX('adatlap_%'!$A:$AF,MATCH($A40,'adatlap_%'!$B:$B,0),MATCH(B$2,'adatlap_%'!$2:$2,0)),0)</f>
        <v>0</v>
      </c>
      <c r="C40" s="59">
        <f>IFERROR(INDEX('adatlap_%'!$A:$AF,MATCH($A40,'adatlap_%'!$B:$B,0),MATCH(C$2,'adatlap_%'!$2:$2,0)),0)</f>
        <v>0</v>
      </c>
      <c r="D40" s="59">
        <f>IFERROR(INDEX('adatlap_%'!$A:$AF,MATCH($A40,'adatlap_%'!$B:$B,0),MATCH(D$2,'adatlap_%'!$2:$2,0)),0)</f>
        <v>0</v>
      </c>
      <c r="E40" s="60">
        <f>IFERROR(INDEX('adatlap_%'!$A:$AF,MATCH($A40,'adatlap_%'!$B:$B,0),MATCH(E$2,'adatlap_%'!$2:$2,0)),0)</f>
        <v>0</v>
      </c>
      <c r="F40" s="39">
        <f t="shared" si="0"/>
        <v>0</v>
      </c>
      <c r="G40" s="58">
        <f>IFERROR(INDEX('adatlap_%'!$A:$AF,MATCH($A40,'adatlap_%'!$B:$B,0),MATCH(G$2,'adatlap_%'!$2:$2,0)),0)</f>
        <v>0</v>
      </c>
      <c r="H40" s="59">
        <f>IFERROR(INDEX('adatlap_%'!$A:$AF,MATCH($A40,'adatlap_%'!$B:$B,0),MATCH(H$2,'adatlap_%'!$2:$2,0)),0)</f>
        <v>0</v>
      </c>
      <c r="I40" s="59">
        <f>IFERROR(INDEX('adatlap_%'!$A:$AF,MATCH($A40,'adatlap_%'!$B:$B,0),MATCH(I$2,'adatlap_%'!$2:$2,0)),0)</f>
        <v>0</v>
      </c>
      <c r="J40" s="42">
        <f t="shared" si="1"/>
        <v>0</v>
      </c>
      <c r="K40" s="58">
        <f>IFERROR(INDEX('adatlap_%'!$A:$AF,MATCH($A40,'adatlap_%'!$B:$B,0),MATCH(K$2,'adatlap_%'!$2:$2,0)),0)</f>
        <v>0</v>
      </c>
      <c r="L40" s="59">
        <f>IFERROR(INDEX('adatlap_%'!$A:$AF,MATCH($A40,'adatlap_%'!$B:$B,0),MATCH(L$2,'adatlap_%'!$2:$2,0)),0)</f>
        <v>0</v>
      </c>
      <c r="M40" s="59">
        <f>IFERROR(INDEX('adatlap_%'!$A:$AF,MATCH($A40,'adatlap_%'!$B:$B,0),MATCH(M$2,'adatlap_%'!$2:$2,0)),0)</f>
        <v>0</v>
      </c>
      <c r="N40" s="39">
        <f t="shared" si="2"/>
        <v>0</v>
      </c>
      <c r="O40" s="59">
        <f>IFERROR(INDEX('adatlap_%'!$A:$AF,MATCH($A40,'adatlap_%'!$B:$B,0),MATCH(O$2,'adatlap_%'!$2:$2,0)),0)</f>
        <v>0</v>
      </c>
      <c r="P40" s="59">
        <f>IFERROR(INDEX('adatlap_%'!$A:$AF,MATCH($A40,'adatlap_%'!$B:$B,0),MATCH(P$2,'adatlap_%'!$2:$2,0)),0)</f>
        <v>0</v>
      </c>
      <c r="Q40" s="42">
        <f t="shared" si="3"/>
        <v>0</v>
      </c>
      <c r="R40" s="64">
        <f t="shared" si="4"/>
        <v>0</v>
      </c>
      <c r="S40" s="64">
        <f t="shared" si="5"/>
        <v>0</v>
      </c>
      <c r="U40" s="71"/>
    </row>
    <row r="41" spans="1:21" customFormat="1">
      <c r="A41" s="72">
        <v>62</v>
      </c>
      <c r="B41" s="58">
        <f>IFERROR(INDEX('adatlap_%'!$A:$AF,MATCH($A41,'adatlap_%'!$B:$B,0),MATCH(B$2,'adatlap_%'!$2:$2,0)),0)</f>
        <v>0</v>
      </c>
      <c r="C41" s="59">
        <f>IFERROR(INDEX('adatlap_%'!$A:$AF,MATCH($A41,'adatlap_%'!$B:$B,0),MATCH(C$2,'adatlap_%'!$2:$2,0)),0)</f>
        <v>0</v>
      </c>
      <c r="D41" s="59">
        <f>IFERROR(INDEX('adatlap_%'!$A:$AF,MATCH($A41,'adatlap_%'!$B:$B,0),MATCH(D$2,'adatlap_%'!$2:$2,0)),0)</f>
        <v>0</v>
      </c>
      <c r="E41" s="60">
        <f>IFERROR(INDEX('adatlap_%'!$A:$AF,MATCH($A41,'adatlap_%'!$B:$B,0),MATCH(E$2,'adatlap_%'!$2:$2,0)),0)</f>
        <v>0</v>
      </c>
      <c r="F41" s="39">
        <f t="shared" si="0"/>
        <v>0</v>
      </c>
      <c r="G41" s="58">
        <f>IFERROR(INDEX('adatlap_%'!$A:$AF,MATCH($A41,'adatlap_%'!$B:$B,0),MATCH(G$2,'adatlap_%'!$2:$2,0)),0)</f>
        <v>0</v>
      </c>
      <c r="H41" s="59">
        <f>IFERROR(INDEX('adatlap_%'!$A:$AF,MATCH($A41,'adatlap_%'!$B:$B,0),MATCH(H$2,'adatlap_%'!$2:$2,0)),0)</f>
        <v>0</v>
      </c>
      <c r="I41" s="59">
        <f>IFERROR(INDEX('adatlap_%'!$A:$AF,MATCH($A41,'adatlap_%'!$B:$B,0),MATCH(I$2,'adatlap_%'!$2:$2,0)),0)</f>
        <v>0</v>
      </c>
      <c r="J41" s="42">
        <f t="shared" si="1"/>
        <v>0</v>
      </c>
      <c r="K41" s="58">
        <f>IFERROR(INDEX('adatlap_%'!$A:$AF,MATCH($A41,'adatlap_%'!$B:$B,0),MATCH(K$2,'adatlap_%'!$2:$2,0)),0)</f>
        <v>0</v>
      </c>
      <c r="L41" s="59">
        <f>IFERROR(INDEX('adatlap_%'!$A:$AF,MATCH($A41,'adatlap_%'!$B:$B,0),MATCH(L$2,'adatlap_%'!$2:$2,0)),0)</f>
        <v>0</v>
      </c>
      <c r="M41" s="59">
        <f>IFERROR(INDEX('adatlap_%'!$A:$AF,MATCH($A41,'adatlap_%'!$B:$B,0),MATCH(M$2,'adatlap_%'!$2:$2,0)),0)</f>
        <v>0</v>
      </c>
      <c r="N41" s="39">
        <f t="shared" si="2"/>
        <v>0</v>
      </c>
      <c r="O41" s="59">
        <f>IFERROR(INDEX('adatlap_%'!$A:$AF,MATCH($A41,'adatlap_%'!$B:$B,0),MATCH(O$2,'adatlap_%'!$2:$2,0)),0)</f>
        <v>0</v>
      </c>
      <c r="P41" s="59">
        <f>IFERROR(INDEX('adatlap_%'!$A:$AF,MATCH($A41,'adatlap_%'!$B:$B,0),MATCH(P$2,'adatlap_%'!$2:$2,0)),0)</f>
        <v>0</v>
      </c>
      <c r="Q41" s="42">
        <f t="shared" si="3"/>
        <v>0</v>
      </c>
      <c r="R41" s="64">
        <f t="shared" si="4"/>
        <v>0</v>
      </c>
      <c r="S41" s="64">
        <f t="shared" si="5"/>
        <v>0</v>
      </c>
      <c r="U41" s="71"/>
    </row>
    <row r="42" spans="1:21" customFormat="1">
      <c r="A42" s="72">
        <v>61</v>
      </c>
      <c r="B42" s="58">
        <f>IFERROR(INDEX('adatlap_%'!$A:$AF,MATCH($A42,'adatlap_%'!$B:$B,0),MATCH(B$2,'adatlap_%'!$2:$2,0)),0)</f>
        <v>0</v>
      </c>
      <c r="C42" s="59">
        <f>IFERROR(INDEX('adatlap_%'!$A:$AF,MATCH($A42,'adatlap_%'!$B:$B,0),MATCH(C$2,'adatlap_%'!$2:$2,0)),0)</f>
        <v>0</v>
      </c>
      <c r="D42" s="59">
        <f>IFERROR(INDEX('adatlap_%'!$A:$AF,MATCH($A42,'adatlap_%'!$B:$B,0),MATCH(D$2,'adatlap_%'!$2:$2,0)),0)</f>
        <v>0</v>
      </c>
      <c r="E42" s="60">
        <f>IFERROR(INDEX('adatlap_%'!$A:$AF,MATCH($A42,'adatlap_%'!$B:$B,0),MATCH(E$2,'adatlap_%'!$2:$2,0)),0)</f>
        <v>0</v>
      </c>
      <c r="F42" s="39">
        <f t="shared" si="0"/>
        <v>0</v>
      </c>
      <c r="G42" s="58">
        <f>IFERROR(INDEX('adatlap_%'!$A:$AF,MATCH($A42,'adatlap_%'!$B:$B,0),MATCH(G$2,'adatlap_%'!$2:$2,0)),0)</f>
        <v>0</v>
      </c>
      <c r="H42" s="59">
        <f>IFERROR(INDEX('adatlap_%'!$A:$AF,MATCH($A42,'adatlap_%'!$B:$B,0),MATCH(H$2,'adatlap_%'!$2:$2,0)),0)</f>
        <v>0</v>
      </c>
      <c r="I42" s="59">
        <f>IFERROR(INDEX('adatlap_%'!$A:$AF,MATCH($A42,'adatlap_%'!$B:$B,0),MATCH(I$2,'adatlap_%'!$2:$2,0)),0)</f>
        <v>0</v>
      </c>
      <c r="J42" s="42">
        <f t="shared" si="1"/>
        <v>0</v>
      </c>
      <c r="K42" s="58">
        <f>IFERROR(INDEX('adatlap_%'!$A:$AF,MATCH($A42,'adatlap_%'!$B:$B,0),MATCH(K$2,'adatlap_%'!$2:$2,0)),0)</f>
        <v>0</v>
      </c>
      <c r="L42" s="59">
        <f>IFERROR(INDEX('adatlap_%'!$A:$AF,MATCH($A42,'adatlap_%'!$B:$B,0),MATCH(L$2,'adatlap_%'!$2:$2,0)),0)</f>
        <v>0</v>
      </c>
      <c r="M42" s="59">
        <f>IFERROR(INDEX('adatlap_%'!$A:$AF,MATCH($A42,'adatlap_%'!$B:$B,0),MATCH(M$2,'adatlap_%'!$2:$2,0)),0)</f>
        <v>0</v>
      </c>
      <c r="N42" s="39">
        <f t="shared" si="2"/>
        <v>0</v>
      </c>
      <c r="O42" s="59">
        <f>IFERROR(INDEX('adatlap_%'!$A:$AF,MATCH($A42,'adatlap_%'!$B:$B,0),MATCH(O$2,'adatlap_%'!$2:$2,0)),0)</f>
        <v>0</v>
      </c>
      <c r="P42" s="59">
        <f>IFERROR(INDEX('adatlap_%'!$A:$AF,MATCH($A42,'adatlap_%'!$B:$B,0),MATCH(P$2,'adatlap_%'!$2:$2,0)),0)</f>
        <v>0</v>
      </c>
      <c r="Q42" s="42">
        <f t="shared" si="3"/>
        <v>0</v>
      </c>
      <c r="R42" s="64">
        <f t="shared" si="4"/>
        <v>0</v>
      </c>
      <c r="S42" s="64">
        <f t="shared" si="5"/>
        <v>0</v>
      </c>
      <c r="U42" s="71"/>
    </row>
    <row r="43" spans="1:21" customFormat="1">
      <c r="A43" s="72">
        <v>60</v>
      </c>
      <c r="B43" s="58">
        <f>IFERROR(INDEX('adatlap_%'!$A:$AF,MATCH($A43,'adatlap_%'!$B:$B,0),MATCH(B$2,'adatlap_%'!$2:$2,0)),0)</f>
        <v>0</v>
      </c>
      <c r="C43" s="59">
        <f>IFERROR(INDEX('adatlap_%'!$A:$AF,MATCH($A43,'adatlap_%'!$B:$B,0),MATCH(C$2,'adatlap_%'!$2:$2,0)),0)</f>
        <v>0</v>
      </c>
      <c r="D43" s="59">
        <f>IFERROR(INDEX('adatlap_%'!$A:$AF,MATCH($A43,'adatlap_%'!$B:$B,0),MATCH(D$2,'adatlap_%'!$2:$2,0)),0)</f>
        <v>0</v>
      </c>
      <c r="E43" s="60">
        <f>IFERROR(INDEX('adatlap_%'!$A:$AF,MATCH($A43,'adatlap_%'!$B:$B,0),MATCH(E$2,'adatlap_%'!$2:$2,0)),0)</f>
        <v>0</v>
      </c>
      <c r="F43" s="39">
        <f t="shared" si="0"/>
        <v>0</v>
      </c>
      <c r="G43" s="58">
        <f>IFERROR(INDEX('adatlap_%'!$A:$AF,MATCH($A43,'adatlap_%'!$B:$B,0),MATCH(G$2,'adatlap_%'!$2:$2,0)),0)</f>
        <v>0</v>
      </c>
      <c r="H43" s="59">
        <f>IFERROR(INDEX('adatlap_%'!$A:$AF,MATCH($A43,'adatlap_%'!$B:$B,0),MATCH(H$2,'adatlap_%'!$2:$2,0)),0)</f>
        <v>0</v>
      </c>
      <c r="I43" s="59">
        <f>IFERROR(INDEX('adatlap_%'!$A:$AF,MATCH($A43,'adatlap_%'!$B:$B,0),MATCH(I$2,'adatlap_%'!$2:$2,0)),0)</f>
        <v>0</v>
      </c>
      <c r="J43" s="42">
        <f t="shared" si="1"/>
        <v>0</v>
      </c>
      <c r="K43" s="58">
        <f>IFERROR(INDEX('adatlap_%'!$A:$AF,MATCH($A43,'adatlap_%'!$B:$B,0),MATCH(K$2,'adatlap_%'!$2:$2,0)),0)</f>
        <v>0</v>
      </c>
      <c r="L43" s="59">
        <f>IFERROR(INDEX('adatlap_%'!$A:$AF,MATCH($A43,'adatlap_%'!$B:$B,0),MATCH(L$2,'adatlap_%'!$2:$2,0)),0)</f>
        <v>0</v>
      </c>
      <c r="M43" s="59">
        <f>IFERROR(INDEX('adatlap_%'!$A:$AF,MATCH($A43,'adatlap_%'!$B:$B,0),MATCH(M$2,'adatlap_%'!$2:$2,0)),0)</f>
        <v>0</v>
      </c>
      <c r="N43" s="39">
        <f t="shared" si="2"/>
        <v>0</v>
      </c>
      <c r="O43" s="59">
        <f>IFERROR(INDEX('adatlap_%'!$A:$AF,MATCH($A43,'adatlap_%'!$B:$B,0),MATCH(O$2,'adatlap_%'!$2:$2,0)),0)</f>
        <v>0</v>
      </c>
      <c r="P43" s="59">
        <f>IFERROR(INDEX('adatlap_%'!$A:$AF,MATCH($A43,'adatlap_%'!$B:$B,0),MATCH(P$2,'adatlap_%'!$2:$2,0)),0)</f>
        <v>0</v>
      </c>
      <c r="Q43" s="42">
        <f t="shared" si="3"/>
        <v>0</v>
      </c>
      <c r="R43" s="64">
        <f t="shared" si="4"/>
        <v>0</v>
      </c>
      <c r="S43" s="64">
        <f t="shared" si="5"/>
        <v>0</v>
      </c>
      <c r="U43" s="71"/>
    </row>
    <row r="44" spans="1:21" customFormat="1">
      <c r="A44" s="72">
        <v>59</v>
      </c>
      <c r="B44" s="58">
        <f>IFERROR(INDEX('adatlap_%'!$A:$AF,MATCH($A44,'adatlap_%'!$B:$B,0),MATCH(B$2,'adatlap_%'!$2:$2,0)),0)</f>
        <v>0</v>
      </c>
      <c r="C44" s="59">
        <f>IFERROR(INDEX('adatlap_%'!$A:$AF,MATCH($A44,'adatlap_%'!$B:$B,0),MATCH(C$2,'adatlap_%'!$2:$2,0)),0)</f>
        <v>0</v>
      </c>
      <c r="D44" s="59">
        <f>IFERROR(INDEX('adatlap_%'!$A:$AF,MATCH($A44,'adatlap_%'!$B:$B,0),MATCH(D$2,'adatlap_%'!$2:$2,0)),0)</f>
        <v>0</v>
      </c>
      <c r="E44" s="60">
        <f>IFERROR(INDEX('adatlap_%'!$A:$AF,MATCH($A44,'adatlap_%'!$B:$B,0),MATCH(E$2,'adatlap_%'!$2:$2,0)),0)</f>
        <v>0</v>
      </c>
      <c r="F44" s="39">
        <f t="shared" si="0"/>
        <v>0</v>
      </c>
      <c r="G44" s="58">
        <f>IFERROR(INDEX('adatlap_%'!$A:$AF,MATCH($A44,'adatlap_%'!$B:$B,0),MATCH(G$2,'adatlap_%'!$2:$2,0)),0)</f>
        <v>0</v>
      </c>
      <c r="H44" s="59">
        <f>IFERROR(INDEX('adatlap_%'!$A:$AF,MATCH($A44,'adatlap_%'!$B:$B,0),MATCH(H$2,'adatlap_%'!$2:$2,0)),0)</f>
        <v>0</v>
      </c>
      <c r="I44" s="59">
        <f>IFERROR(INDEX('adatlap_%'!$A:$AF,MATCH($A44,'adatlap_%'!$B:$B,0),MATCH(I$2,'adatlap_%'!$2:$2,0)),0)</f>
        <v>0</v>
      </c>
      <c r="J44" s="42">
        <f t="shared" si="1"/>
        <v>0</v>
      </c>
      <c r="K44" s="58">
        <f>IFERROR(INDEX('adatlap_%'!$A:$AF,MATCH($A44,'adatlap_%'!$B:$B,0),MATCH(K$2,'adatlap_%'!$2:$2,0)),0)</f>
        <v>0</v>
      </c>
      <c r="L44" s="59">
        <f>IFERROR(INDEX('adatlap_%'!$A:$AF,MATCH($A44,'adatlap_%'!$B:$B,0),MATCH(L$2,'adatlap_%'!$2:$2,0)),0)</f>
        <v>0</v>
      </c>
      <c r="M44" s="59">
        <f>IFERROR(INDEX('adatlap_%'!$A:$AF,MATCH($A44,'adatlap_%'!$B:$B,0),MATCH(M$2,'adatlap_%'!$2:$2,0)),0)</f>
        <v>0</v>
      </c>
      <c r="N44" s="39">
        <f t="shared" si="2"/>
        <v>0</v>
      </c>
      <c r="O44" s="59">
        <f>IFERROR(INDEX('adatlap_%'!$A:$AF,MATCH($A44,'adatlap_%'!$B:$B,0),MATCH(O$2,'adatlap_%'!$2:$2,0)),0)</f>
        <v>0</v>
      </c>
      <c r="P44" s="59">
        <f>IFERROR(INDEX('adatlap_%'!$A:$AF,MATCH($A44,'adatlap_%'!$B:$B,0),MATCH(P$2,'adatlap_%'!$2:$2,0)),0)</f>
        <v>0</v>
      </c>
      <c r="Q44" s="42">
        <f t="shared" si="3"/>
        <v>0</v>
      </c>
      <c r="R44" s="64">
        <f t="shared" si="4"/>
        <v>0</v>
      </c>
      <c r="S44" s="64">
        <f t="shared" si="5"/>
        <v>0</v>
      </c>
      <c r="U44" s="71"/>
    </row>
    <row r="45" spans="1:21" customFormat="1">
      <c r="A45" s="72">
        <v>58</v>
      </c>
      <c r="B45" s="58">
        <f>IFERROR(INDEX('adatlap_%'!$A:$AF,MATCH($A45,'adatlap_%'!$B:$B,0),MATCH(B$2,'adatlap_%'!$2:$2,0)),0)</f>
        <v>0</v>
      </c>
      <c r="C45" s="59">
        <f>IFERROR(INDEX('adatlap_%'!$A:$AF,MATCH($A45,'adatlap_%'!$B:$B,0),MATCH(C$2,'adatlap_%'!$2:$2,0)),0)</f>
        <v>0</v>
      </c>
      <c r="D45" s="59">
        <f>IFERROR(INDEX('adatlap_%'!$A:$AF,MATCH($A45,'adatlap_%'!$B:$B,0),MATCH(D$2,'adatlap_%'!$2:$2,0)),0)</f>
        <v>0</v>
      </c>
      <c r="E45" s="60">
        <f>IFERROR(INDEX('adatlap_%'!$A:$AF,MATCH($A45,'adatlap_%'!$B:$B,0),MATCH(E$2,'adatlap_%'!$2:$2,0)),0)</f>
        <v>0</v>
      </c>
      <c r="F45" s="39">
        <f t="shared" si="0"/>
        <v>0</v>
      </c>
      <c r="G45" s="58">
        <f>IFERROR(INDEX('adatlap_%'!$A:$AF,MATCH($A45,'adatlap_%'!$B:$B,0),MATCH(G$2,'adatlap_%'!$2:$2,0)),0)</f>
        <v>0</v>
      </c>
      <c r="H45" s="59">
        <f>IFERROR(INDEX('adatlap_%'!$A:$AF,MATCH($A45,'adatlap_%'!$B:$B,0),MATCH(H$2,'adatlap_%'!$2:$2,0)),0)</f>
        <v>0</v>
      </c>
      <c r="I45" s="59">
        <f>IFERROR(INDEX('adatlap_%'!$A:$AF,MATCH($A45,'adatlap_%'!$B:$B,0),MATCH(I$2,'adatlap_%'!$2:$2,0)),0)</f>
        <v>0</v>
      </c>
      <c r="J45" s="42">
        <f t="shared" si="1"/>
        <v>0</v>
      </c>
      <c r="K45" s="58">
        <f>IFERROR(INDEX('adatlap_%'!$A:$AF,MATCH($A45,'adatlap_%'!$B:$B,0),MATCH(K$2,'adatlap_%'!$2:$2,0)),0)</f>
        <v>0</v>
      </c>
      <c r="L45" s="59">
        <f>IFERROR(INDEX('adatlap_%'!$A:$AF,MATCH($A45,'adatlap_%'!$B:$B,0),MATCH(L$2,'adatlap_%'!$2:$2,0)),0)</f>
        <v>0</v>
      </c>
      <c r="M45" s="59">
        <f>IFERROR(INDEX('adatlap_%'!$A:$AF,MATCH($A45,'adatlap_%'!$B:$B,0),MATCH(M$2,'adatlap_%'!$2:$2,0)),0)</f>
        <v>0</v>
      </c>
      <c r="N45" s="39">
        <f t="shared" si="2"/>
        <v>0</v>
      </c>
      <c r="O45" s="59">
        <f>IFERROR(INDEX('adatlap_%'!$A:$AF,MATCH($A45,'adatlap_%'!$B:$B,0),MATCH(O$2,'adatlap_%'!$2:$2,0)),0)</f>
        <v>0</v>
      </c>
      <c r="P45" s="59">
        <f>IFERROR(INDEX('adatlap_%'!$A:$AF,MATCH($A45,'adatlap_%'!$B:$B,0),MATCH(P$2,'adatlap_%'!$2:$2,0)),0)</f>
        <v>0</v>
      </c>
      <c r="Q45" s="42">
        <f t="shared" si="3"/>
        <v>0</v>
      </c>
      <c r="R45" s="64">
        <f t="shared" si="4"/>
        <v>0</v>
      </c>
      <c r="S45" s="64">
        <f t="shared" si="5"/>
        <v>0</v>
      </c>
      <c r="U45" s="71"/>
    </row>
    <row r="46" spans="1:21" customFormat="1">
      <c r="A46" s="72">
        <v>57</v>
      </c>
      <c r="B46" s="58">
        <f>IFERROR(INDEX('adatlap_%'!$A:$AF,MATCH($A46,'adatlap_%'!$B:$B,0),MATCH(B$2,'adatlap_%'!$2:$2,0)),0)</f>
        <v>0</v>
      </c>
      <c r="C46" s="59">
        <f>IFERROR(INDEX('adatlap_%'!$A:$AF,MATCH($A46,'adatlap_%'!$B:$B,0),MATCH(C$2,'adatlap_%'!$2:$2,0)),0)</f>
        <v>0</v>
      </c>
      <c r="D46" s="59">
        <f>IFERROR(INDEX('adatlap_%'!$A:$AF,MATCH($A46,'adatlap_%'!$B:$B,0),MATCH(D$2,'adatlap_%'!$2:$2,0)),0)</f>
        <v>0</v>
      </c>
      <c r="E46" s="60">
        <f>IFERROR(INDEX('adatlap_%'!$A:$AF,MATCH($A46,'adatlap_%'!$B:$B,0),MATCH(E$2,'adatlap_%'!$2:$2,0)),0)</f>
        <v>0</v>
      </c>
      <c r="F46" s="39">
        <f t="shared" si="0"/>
        <v>0</v>
      </c>
      <c r="G46" s="58">
        <f>IFERROR(INDEX('adatlap_%'!$A:$AF,MATCH($A46,'adatlap_%'!$B:$B,0),MATCH(G$2,'adatlap_%'!$2:$2,0)),0)</f>
        <v>0</v>
      </c>
      <c r="H46" s="59">
        <f>IFERROR(INDEX('adatlap_%'!$A:$AF,MATCH($A46,'adatlap_%'!$B:$B,0),MATCH(H$2,'adatlap_%'!$2:$2,0)),0)</f>
        <v>0</v>
      </c>
      <c r="I46" s="59">
        <f>IFERROR(INDEX('adatlap_%'!$A:$AF,MATCH($A46,'adatlap_%'!$B:$B,0),MATCH(I$2,'adatlap_%'!$2:$2,0)),0)</f>
        <v>0</v>
      </c>
      <c r="J46" s="42">
        <f t="shared" si="1"/>
        <v>0</v>
      </c>
      <c r="K46" s="58">
        <f>IFERROR(INDEX('adatlap_%'!$A:$AF,MATCH($A46,'adatlap_%'!$B:$B,0),MATCH(K$2,'adatlap_%'!$2:$2,0)),0)</f>
        <v>0</v>
      </c>
      <c r="L46" s="59">
        <f>IFERROR(INDEX('adatlap_%'!$A:$AF,MATCH($A46,'adatlap_%'!$B:$B,0),MATCH(L$2,'adatlap_%'!$2:$2,0)),0)</f>
        <v>0</v>
      </c>
      <c r="M46" s="59">
        <f>IFERROR(INDEX('adatlap_%'!$A:$AF,MATCH($A46,'adatlap_%'!$B:$B,0),MATCH(M$2,'adatlap_%'!$2:$2,0)),0)</f>
        <v>0</v>
      </c>
      <c r="N46" s="39">
        <f t="shared" si="2"/>
        <v>0</v>
      </c>
      <c r="O46" s="59">
        <f>IFERROR(INDEX('adatlap_%'!$A:$AF,MATCH($A46,'adatlap_%'!$B:$B,0),MATCH(O$2,'adatlap_%'!$2:$2,0)),0)</f>
        <v>0</v>
      </c>
      <c r="P46" s="59">
        <f>IFERROR(INDEX('adatlap_%'!$A:$AF,MATCH($A46,'adatlap_%'!$B:$B,0),MATCH(P$2,'adatlap_%'!$2:$2,0)),0)</f>
        <v>0</v>
      </c>
      <c r="Q46" s="42">
        <f t="shared" si="3"/>
        <v>0</v>
      </c>
      <c r="R46" s="64">
        <f t="shared" si="4"/>
        <v>0</v>
      </c>
      <c r="S46" s="64">
        <f t="shared" si="5"/>
        <v>0</v>
      </c>
      <c r="U46" s="71"/>
    </row>
    <row r="47" spans="1:21" customFormat="1">
      <c r="A47" s="72">
        <v>56</v>
      </c>
      <c r="B47" s="58">
        <f>IFERROR(INDEX('adatlap_%'!$A:$AF,MATCH($A47,'adatlap_%'!$B:$B,0),MATCH(B$2,'adatlap_%'!$2:$2,0)),0)</f>
        <v>0</v>
      </c>
      <c r="C47" s="59">
        <f>IFERROR(INDEX('adatlap_%'!$A:$AF,MATCH($A47,'adatlap_%'!$B:$B,0),MATCH(C$2,'adatlap_%'!$2:$2,0)),0)</f>
        <v>0</v>
      </c>
      <c r="D47" s="59">
        <f>IFERROR(INDEX('adatlap_%'!$A:$AF,MATCH($A47,'adatlap_%'!$B:$B,0),MATCH(D$2,'adatlap_%'!$2:$2,0)),0)</f>
        <v>0</v>
      </c>
      <c r="E47" s="60">
        <f>IFERROR(INDEX('adatlap_%'!$A:$AF,MATCH($A47,'adatlap_%'!$B:$B,0),MATCH(E$2,'adatlap_%'!$2:$2,0)),0)</f>
        <v>0</v>
      </c>
      <c r="F47" s="39">
        <f t="shared" si="0"/>
        <v>0</v>
      </c>
      <c r="G47" s="58">
        <f>IFERROR(INDEX('adatlap_%'!$A:$AF,MATCH($A47,'adatlap_%'!$B:$B,0),MATCH(G$2,'adatlap_%'!$2:$2,0)),0)</f>
        <v>0</v>
      </c>
      <c r="H47" s="59">
        <f>IFERROR(INDEX('adatlap_%'!$A:$AF,MATCH($A47,'adatlap_%'!$B:$B,0),MATCH(H$2,'adatlap_%'!$2:$2,0)),0)</f>
        <v>0</v>
      </c>
      <c r="I47" s="59">
        <f>IFERROR(INDEX('adatlap_%'!$A:$AF,MATCH($A47,'adatlap_%'!$B:$B,0),MATCH(I$2,'adatlap_%'!$2:$2,0)),0)</f>
        <v>0</v>
      </c>
      <c r="J47" s="42">
        <f t="shared" si="1"/>
        <v>0</v>
      </c>
      <c r="K47" s="58">
        <f>IFERROR(INDEX('adatlap_%'!$A:$AF,MATCH($A47,'adatlap_%'!$B:$B,0),MATCH(K$2,'adatlap_%'!$2:$2,0)),0)</f>
        <v>0</v>
      </c>
      <c r="L47" s="59">
        <f>IFERROR(INDEX('adatlap_%'!$A:$AF,MATCH($A47,'adatlap_%'!$B:$B,0),MATCH(L$2,'adatlap_%'!$2:$2,0)),0)</f>
        <v>0</v>
      </c>
      <c r="M47" s="59">
        <f>IFERROR(INDEX('adatlap_%'!$A:$AF,MATCH($A47,'adatlap_%'!$B:$B,0),MATCH(M$2,'adatlap_%'!$2:$2,0)),0)</f>
        <v>0</v>
      </c>
      <c r="N47" s="39">
        <f t="shared" si="2"/>
        <v>0</v>
      </c>
      <c r="O47" s="59">
        <f>IFERROR(INDEX('adatlap_%'!$A:$AF,MATCH($A47,'adatlap_%'!$B:$B,0),MATCH(O$2,'adatlap_%'!$2:$2,0)),0)</f>
        <v>0</v>
      </c>
      <c r="P47" s="59">
        <f>IFERROR(INDEX('adatlap_%'!$A:$AF,MATCH($A47,'adatlap_%'!$B:$B,0),MATCH(P$2,'adatlap_%'!$2:$2,0)),0)</f>
        <v>0</v>
      </c>
      <c r="Q47" s="42">
        <f t="shared" si="3"/>
        <v>0</v>
      </c>
      <c r="R47" s="64">
        <f t="shared" si="4"/>
        <v>0</v>
      </c>
      <c r="S47" s="64">
        <f t="shared" si="5"/>
        <v>0</v>
      </c>
      <c r="U47" s="71"/>
    </row>
    <row r="48" spans="1:21" customFormat="1">
      <c r="A48" s="72">
        <v>55</v>
      </c>
      <c r="B48" s="58">
        <f>IFERROR(INDEX('adatlap_%'!$A:$AF,MATCH($A48,'adatlap_%'!$B:$B,0),MATCH(B$2,'adatlap_%'!$2:$2,0)),0)</f>
        <v>0</v>
      </c>
      <c r="C48" s="59">
        <f>IFERROR(INDEX('adatlap_%'!$A:$AF,MATCH($A48,'adatlap_%'!$B:$B,0),MATCH(C$2,'adatlap_%'!$2:$2,0)),0)</f>
        <v>0</v>
      </c>
      <c r="D48" s="59">
        <f>IFERROR(INDEX('adatlap_%'!$A:$AF,MATCH($A48,'adatlap_%'!$B:$B,0),MATCH(D$2,'adatlap_%'!$2:$2,0)),0)</f>
        <v>0</v>
      </c>
      <c r="E48" s="60">
        <f>IFERROR(INDEX('adatlap_%'!$A:$AF,MATCH($A48,'adatlap_%'!$B:$B,0),MATCH(E$2,'adatlap_%'!$2:$2,0)),0)</f>
        <v>0</v>
      </c>
      <c r="F48" s="39">
        <f t="shared" si="0"/>
        <v>0</v>
      </c>
      <c r="G48" s="58">
        <f>IFERROR(INDEX('adatlap_%'!$A:$AF,MATCH($A48,'adatlap_%'!$B:$B,0),MATCH(G$2,'adatlap_%'!$2:$2,0)),0)</f>
        <v>0</v>
      </c>
      <c r="H48" s="59">
        <f>IFERROR(INDEX('adatlap_%'!$A:$AF,MATCH($A48,'adatlap_%'!$B:$B,0),MATCH(H$2,'adatlap_%'!$2:$2,0)),0)</f>
        <v>0</v>
      </c>
      <c r="I48" s="59">
        <f>IFERROR(INDEX('adatlap_%'!$A:$AF,MATCH($A48,'adatlap_%'!$B:$B,0),MATCH(I$2,'adatlap_%'!$2:$2,0)),0)</f>
        <v>0</v>
      </c>
      <c r="J48" s="42">
        <f t="shared" si="1"/>
        <v>0</v>
      </c>
      <c r="K48" s="58">
        <f>IFERROR(INDEX('adatlap_%'!$A:$AF,MATCH($A48,'adatlap_%'!$B:$B,0),MATCH(K$2,'adatlap_%'!$2:$2,0)),0)</f>
        <v>0</v>
      </c>
      <c r="L48" s="59">
        <f>IFERROR(INDEX('adatlap_%'!$A:$AF,MATCH($A48,'adatlap_%'!$B:$B,0),MATCH(L$2,'adatlap_%'!$2:$2,0)),0)</f>
        <v>0</v>
      </c>
      <c r="M48" s="59">
        <f>IFERROR(INDEX('adatlap_%'!$A:$AF,MATCH($A48,'adatlap_%'!$B:$B,0),MATCH(M$2,'adatlap_%'!$2:$2,0)),0)</f>
        <v>0</v>
      </c>
      <c r="N48" s="39">
        <f t="shared" si="2"/>
        <v>0</v>
      </c>
      <c r="O48" s="59">
        <f>IFERROR(INDEX('adatlap_%'!$A:$AF,MATCH($A48,'adatlap_%'!$B:$B,0),MATCH(O$2,'adatlap_%'!$2:$2,0)),0)</f>
        <v>0</v>
      </c>
      <c r="P48" s="59">
        <f>IFERROR(INDEX('adatlap_%'!$A:$AF,MATCH($A48,'adatlap_%'!$B:$B,0),MATCH(P$2,'adatlap_%'!$2:$2,0)),0)</f>
        <v>0</v>
      </c>
      <c r="Q48" s="42">
        <f t="shared" si="3"/>
        <v>0</v>
      </c>
      <c r="R48" s="64">
        <f t="shared" si="4"/>
        <v>0</v>
      </c>
      <c r="S48" s="64">
        <f t="shared" si="5"/>
        <v>0</v>
      </c>
      <c r="U48" s="71"/>
    </row>
    <row r="49" spans="1:21" customFormat="1">
      <c r="A49" s="72">
        <v>54</v>
      </c>
      <c r="B49" s="58">
        <f>IFERROR(INDEX('adatlap_%'!$A:$AF,MATCH($A49,'adatlap_%'!$B:$B,0),MATCH(B$2,'adatlap_%'!$2:$2,0)),0)</f>
        <v>0</v>
      </c>
      <c r="C49" s="59">
        <f>IFERROR(INDEX('adatlap_%'!$A:$AF,MATCH($A49,'adatlap_%'!$B:$B,0),MATCH(C$2,'adatlap_%'!$2:$2,0)),0)</f>
        <v>0</v>
      </c>
      <c r="D49" s="59">
        <f>IFERROR(INDEX('adatlap_%'!$A:$AF,MATCH($A49,'adatlap_%'!$B:$B,0),MATCH(D$2,'adatlap_%'!$2:$2,0)),0)</f>
        <v>0</v>
      </c>
      <c r="E49" s="60">
        <f>IFERROR(INDEX('adatlap_%'!$A:$AF,MATCH($A49,'adatlap_%'!$B:$B,0),MATCH(E$2,'adatlap_%'!$2:$2,0)),0)</f>
        <v>0</v>
      </c>
      <c r="F49" s="39">
        <f t="shared" si="0"/>
        <v>0</v>
      </c>
      <c r="G49" s="58">
        <f>IFERROR(INDEX('adatlap_%'!$A:$AF,MATCH($A49,'adatlap_%'!$B:$B,0),MATCH(G$2,'adatlap_%'!$2:$2,0)),0)</f>
        <v>0</v>
      </c>
      <c r="H49" s="59">
        <f>IFERROR(INDEX('adatlap_%'!$A:$AF,MATCH($A49,'adatlap_%'!$B:$B,0),MATCH(H$2,'adatlap_%'!$2:$2,0)),0)</f>
        <v>0</v>
      </c>
      <c r="I49" s="59">
        <f>IFERROR(INDEX('adatlap_%'!$A:$AF,MATCH($A49,'adatlap_%'!$B:$B,0),MATCH(I$2,'adatlap_%'!$2:$2,0)),0)</f>
        <v>0</v>
      </c>
      <c r="J49" s="42">
        <f t="shared" si="1"/>
        <v>0</v>
      </c>
      <c r="K49" s="58">
        <f>IFERROR(INDEX('adatlap_%'!$A:$AF,MATCH($A49,'adatlap_%'!$B:$B,0),MATCH(K$2,'adatlap_%'!$2:$2,0)),0)</f>
        <v>0</v>
      </c>
      <c r="L49" s="59">
        <f>IFERROR(INDEX('adatlap_%'!$A:$AF,MATCH($A49,'adatlap_%'!$B:$B,0),MATCH(L$2,'adatlap_%'!$2:$2,0)),0)</f>
        <v>0</v>
      </c>
      <c r="M49" s="59">
        <f>IFERROR(INDEX('adatlap_%'!$A:$AF,MATCH($A49,'adatlap_%'!$B:$B,0),MATCH(M$2,'adatlap_%'!$2:$2,0)),0)</f>
        <v>0</v>
      </c>
      <c r="N49" s="39">
        <f t="shared" si="2"/>
        <v>0</v>
      </c>
      <c r="O49" s="59">
        <f>IFERROR(INDEX('adatlap_%'!$A:$AF,MATCH($A49,'adatlap_%'!$B:$B,0),MATCH(O$2,'adatlap_%'!$2:$2,0)),0)</f>
        <v>0</v>
      </c>
      <c r="P49" s="59">
        <f>IFERROR(INDEX('adatlap_%'!$A:$AF,MATCH($A49,'adatlap_%'!$B:$B,0),MATCH(P$2,'adatlap_%'!$2:$2,0)),0)</f>
        <v>0</v>
      </c>
      <c r="Q49" s="42">
        <f t="shared" si="3"/>
        <v>0</v>
      </c>
      <c r="R49" s="64">
        <f t="shared" si="4"/>
        <v>0</v>
      </c>
      <c r="S49" s="64">
        <f t="shared" si="5"/>
        <v>0</v>
      </c>
      <c r="U49" s="71"/>
    </row>
    <row r="50" spans="1:21" customFormat="1">
      <c r="A50" s="72">
        <v>53</v>
      </c>
      <c r="B50" s="58">
        <f>IFERROR(INDEX('adatlap_%'!$A:$AF,MATCH($A50,'adatlap_%'!$B:$B,0),MATCH(B$2,'adatlap_%'!$2:$2,0)),0)</f>
        <v>0</v>
      </c>
      <c r="C50" s="59">
        <f>IFERROR(INDEX('adatlap_%'!$A:$AF,MATCH($A50,'adatlap_%'!$B:$B,0),MATCH(C$2,'adatlap_%'!$2:$2,0)),0)</f>
        <v>0</v>
      </c>
      <c r="D50" s="59">
        <f>IFERROR(INDEX('adatlap_%'!$A:$AF,MATCH($A50,'adatlap_%'!$B:$B,0),MATCH(D$2,'adatlap_%'!$2:$2,0)),0)</f>
        <v>0</v>
      </c>
      <c r="E50" s="60">
        <f>IFERROR(INDEX('adatlap_%'!$A:$AF,MATCH($A50,'adatlap_%'!$B:$B,0),MATCH(E$2,'adatlap_%'!$2:$2,0)),0)</f>
        <v>0</v>
      </c>
      <c r="F50" s="39">
        <f t="shared" si="0"/>
        <v>0</v>
      </c>
      <c r="G50" s="58">
        <f>IFERROR(INDEX('adatlap_%'!$A:$AF,MATCH($A50,'adatlap_%'!$B:$B,0),MATCH(G$2,'adatlap_%'!$2:$2,0)),0)</f>
        <v>0</v>
      </c>
      <c r="H50" s="59">
        <f>IFERROR(INDEX('adatlap_%'!$A:$AF,MATCH($A50,'adatlap_%'!$B:$B,0),MATCH(H$2,'adatlap_%'!$2:$2,0)),0)</f>
        <v>0</v>
      </c>
      <c r="I50" s="59">
        <f>IFERROR(INDEX('adatlap_%'!$A:$AF,MATCH($A50,'adatlap_%'!$B:$B,0),MATCH(I$2,'adatlap_%'!$2:$2,0)),0)</f>
        <v>0</v>
      </c>
      <c r="J50" s="42">
        <f t="shared" si="1"/>
        <v>0</v>
      </c>
      <c r="K50" s="58">
        <f>IFERROR(INDEX('adatlap_%'!$A:$AF,MATCH($A50,'adatlap_%'!$B:$B,0),MATCH(K$2,'adatlap_%'!$2:$2,0)),0)</f>
        <v>0</v>
      </c>
      <c r="L50" s="59">
        <f>IFERROR(INDEX('adatlap_%'!$A:$AF,MATCH($A50,'adatlap_%'!$B:$B,0),MATCH(L$2,'adatlap_%'!$2:$2,0)),0)</f>
        <v>0</v>
      </c>
      <c r="M50" s="59">
        <f>IFERROR(INDEX('adatlap_%'!$A:$AF,MATCH($A50,'adatlap_%'!$B:$B,0),MATCH(M$2,'adatlap_%'!$2:$2,0)),0)</f>
        <v>0</v>
      </c>
      <c r="N50" s="39">
        <f t="shared" si="2"/>
        <v>0</v>
      </c>
      <c r="O50" s="59">
        <f>IFERROR(INDEX('adatlap_%'!$A:$AF,MATCH($A50,'adatlap_%'!$B:$B,0),MATCH(O$2,'adatlap_%'!$2:$2,0)),0)</f>
        <v>0</v>
      </c>
      <c r="P50" s="59">
        <f>IFERROR(INDEX('adatlap_%'!$A:$AF,MATCH($A50,'adatlap_%'!$B:$B,0),MATCH(P$2,'adatlap_%'!$2:$2,0)),0)</f>
        <v>0</v>
      </c>
      <c r="Q50" s="42">
        <f t="shared" si="3"/>
        <v>0</v>
      </c>
      <c r="R50" s="64">
        <f t="shared" si="4"/>
        <v>0</v>
      </c>
      <c r="S50" s="64">
        <f t="shared" si="5"/>
        <v>0</v>
      </c>
      <c r="U50" s="71"/>
    </row>
    <row r="51" spans="1:21" customFormat="1">
      <c r="A51" s="72">
        <v>52</v>
      </c>
      <c r="B51" s="58">
        <f>IFERROR(INDEX('adatlap_%'!$A:$AF,MATCH($A51,'adatlap_%'!$B:$B,0),MATCH(B$2,'adatlap_%'!$2:$2,0)),0)</f>
        <v>0</v>
      </c>
      <c r="C51" s="59">
        <f>IFERROR(INDEX('adatlap_%'!$A:$AF,MATCH($A51,'adatlap_%'!$B:$B,0),MATCH(C$2,'adatlap_%'!$2:$2,0)),0)</f>
        <v>0</v>
      </c>
      <c r="D51" s="59">
        <f>IFERROR(INDEX('adatlap_%'!$A:$AF,MATCH($A51,'adatlap_%'!$B:$B,0),MATCH(D$2,'adatlap_%'!$2:$2,0)),0)</f>
        <v>0</v>
      </c>
      <c r="E51" s="60">
        <f>IFERROR(INDEX('adatlap_%'!$A:$AF,MATCH($A51,'adatlap_%'!$B:$B,0),MATCH(E$2,'adatlap_%'!$2:$2,0)),0)</f>
        <v>0</v>
      </c>
      <c r="F51" s="39">
        <f t="shared" si="0"/>
        <v>0</v>
      </c>
      <c r="G51" s="58">
        <f>IFERROR(INDEX('adatlap_%'!$A:$AF,MATCH($A51,'adatlap_%'!$B:$B,0),MATCH(G$2,'adatlap_%'!$2:$2,0)),0)</f>
        <v>0</v>
      </c>
      <c r="H51" s="59">
        <f>IFERROR(INDEX('adatlap_%'!$A:$AF,MATCH($A51,'adatlap_%'!$B:$B,0),MATCH(H$2,'adatlap_%'!$2:$2,0)),0)</f>
        <v>0</v>
      </c>
      <c r="I51" s="59">
        <f>IFERROR(INDEX('adatlap_%'!$A:$AF,MATCH($A51,'adatlap_%'!$B:$B,0),MATCH(I$2,'adatlap_%'!$2:$2,0)),0)</f>
        <v>0</v>
      </c>
      <c r="J51" s="42">
        <f t="shared" si="1"/>
        <v>0</v>
      </c>
      <c r="K51" s="58">
        <f>IFERROR(INDEX('adatlap_%'!$A:$AF,MATCH($A51,'adatlap_%'!$B:$B,0),MATCH(K$2,'adatlap_%'!$2:$2,0)),0)</f>
        <v>0</v>
      </c>
      <c r="L51" s="59">
        <f>IFERROR(INDEX('adatlap_%'!$A:$AF,MATCH($A51,'adatlap_%'!$B:$B,0),MATCH(L$2,'adatlap_%'!$2:$2,0)),0)</f>
        <v>0</v>
      </c>
      <c r="M51" s="59">
        <f>IFERROR(INDEX('adatlap_%'!$A:$AF,MATCH($A51,'adatlap_%'!$B:$B,0),MATCH(M$2,'adatlap_%'!$2:$2,0)),0)</f>
        <v>0</v>
      </c>
      <c r="N51" s="39">
        <f t="shared" si="2"/>
        <v>0</v>
      </c>
      <c r="O51" s="59">
        <f>IFERROR(INDEX('adatlap_%'!$A:$AF,MATCH($A51,'adatlap_%'!$B:$B,0),MATCH(O$2,'adatlap_%'!$2:$2,0)),0)</f>
        <v>0</v>
      </c>
      <c r="P51" s="59">
        <f>IFERROR(INDEX('adatlap_%'!$A:$AF,MATCH($A51,'adatlap_%'!$B:$B,0),MATCH(P$2,'adatlap_%'!$2:$2,0)),0)</f>
        <v>0</v>
      </c>
      <c r="Q51" s="42">
        <f t="shared" si="3"/>
        <v>0</v>
      </c>
      <c r="R51" s="64">
        <f t="shared" si="4"/>
        <v>0</v>
      </c>
      <c r="S51" s="64">
        <f t="shared" si="5"/>
        <v>0</v>
      </c>
      <c r="U51" s="71"/>
    </row>
    <row r="52" spans="1:21" customFormat="1">
      <c r="A52" s="72">
        <v>51</v>
      </c>
      <c r="B52" s="58">
        <f>IFERROR(INDEX('adatlap_%'!$A:$AF,MATCH($A52,'adatlap_%'!$B:$B,0),MATCH(B$2,'adatlap_%'!$2:$2,0)),0)</f>
        <v>0</v>
      </c>
      <c r="C52" s="59">
        <f>IFERROR(INDEX('adatlap_%'!$A:$AF,MATCH($A52,'adatlap_%'!$B:$B,0),MATCH(C$2,'adatlap_%'!$2:$2,0)),0)</f>
        <v>0</v>
      </c>
      <c r="D52" s="59">
        <f>IFERROR(INDEX('adatlap_%'!$A:$AF,MATCH($A52,'adatlap_%'!$B:$B,0),MATCH(D$2,'adatlap_%'!$2:$2,0)),0)</f>
        <v>0</v>
      </c>
      <c r="E52" s="60">
        <f>IFERROR(INDEX('adatlap_%'!$A:$AF,MATCH($A52,'adatlap_%'!$B:$B,0),MATCH(E$2,'adatlap_%'!$2:$2,0)),0)</f>
        <v>0</v>
      </c>
      <c r="F52" s="39">
        <f t="shared" si="0"/>
        <v>0</v>
      </c>
      <c r="G52" s="58">
        <f>IFERROR(INDEX('adatlap_%'!$A:$AF,MATCH($A52,'adatlap_%'!$B:$B,0),MATCH(G$2,'adatlap_%'!$2:$2,0)),0)</f>
        <v>0</v>
      </c>
      <c r="H52" s="59">
        <f>IFERROR(INDEX('adatlap_%'!$A:$AF,MATCH($A52,'adatlap_%'!$B:$B,0),MATCH(H$2,'adatlap_%'!$2:$2,0)),0)</f>
        <v>0</v>
      </c>
      <c r="I52" s="59">
        <f>IFERROR(INDEX('adatlap_%'!$A:$AF,MATCH($A52,'adatlap_%'!$B:$B,0),MATCH(I$2,'adatlap_%'!$2:$2,0)),0)</f>
        <v>0</v>
      </c>
      <c r="J52" s="42">
        <f t="shared" si="1"/>
        <v>0</v>
      </c>
      <c r="K52" s="58">
        <f>IFERROR(INDEX('adatlap_%'!$A:$AF,MATCH($A52,'adatlap_%'!$B:$B,0),MATCH(K$2,'adatlap_%'!$2:$2,0)),0)</f>
        <v>0</v>
      </c>
      <c r="L52" s="59">
        <f>IFERROR(INDEX('adatlap_%'!$A:$AF,MATCH($A52,'adatlap_%'!$B:$B,0),MATCH(L$2,'adatlap_%'!$2:$2,0)),0)</f>
        <v>0</v>
      </c>
      <c r="M52" s="59">
        <f>IFERROR(INDEX('adatlap_%'!$A:$AF,MATCH($A52,'adatlap_%'!$B:$B,0),MATCH(M$2,'adatlap_%'!$2:$2,0)),0)</f>
        <v>0</v>
      </c>
      <c r="N52" s="39">
        <f t="shared" si="2"/>
        <v>0</v>
      </c>
      <c r="O52" s="59">
        <f>IFERROR(INDEX('adatlap_%'!$A:$AF,MATCH($A52,'adatlap_%'!$B:$B,0),MATCH(O$2,'adatlap_%'!$2:$2,0)),0)</f>
        <v>0</v>
      </c>
      <c r="P52" s="59">
        <f>IFERROR(INDEX('adatlap_%'!$A:$AF,MATCH($A52,'adatlap_%'!$B:$B,0),MATCH(P$2,'adatlap_%'!$2:$2,0)),0)</f>
        <v>0</v>
      </c>
      <c r="Q52" s="42">
        <f t="shared" si="3"/>
        <v>0</v>
      </c>
      <c r="R52" s="64">
        <f t="shared" si="4"/>
        <v>0</v>
      </c>
      <c r="S52" s="64">
        <f t="shared" si="5"/>
        <v>0</v>
      </c>
      <c r="U52" s="71"/>
    </row>
    <row r="53" spans="1:21" customFormat="1">
      <c r="A53" s="72">
        <v>50</v>
      </c>
      <c r="B53" s="58">
        <f>IFERROR(INDEX('adatlap_%'!$A:$AF,MATCH($A53,'adatlap_%'!$B:$B,0),MATCH(B$2,'adatlap_%'!$2:$2,0)),0)</f>
        <v>0</v>
      </c>
      <c r="C53" s="59">
        <f>IFERROR(INDEX('adatlap_%'!$A:$AF,MATCH($A53,'adatlap_%'!$B:$B,0),MATCH(C$2,'adatlap_%'!$2:$2,0)),0)</f>
        <v>0</v>
      </c>
      <c r="D53" s="59">
        <f>IFERROR(INDEX('adatlap_%'!$A:$AF,MATCH($A53,'adatlap_%'!$B:$B,0),MATCH(D$2,'adatlap_%'!$2:$2,0)),0)</f>
        <v>0</v>
      </c>
      <c r="E53" s="60">
        <f>IFERROR(INDEX('adatlap_%'!$A:$AF,MATCH($A53,'adatlap_%'!$B:$B,0),MATCH(E$2,'adatlap_%'!$2:$2,0)),0)</f>
        <v>0</v>
      </c>
      <c r="F53" s="39">
        <f t="shared" si="0"/>
        <v>0</v>
      </c>
      <c r="G53" s="58">
        <f>IFERROR(INDEX('adatlap_%'!$A:$AF,MATCH($A53,'adatlap_%'!$B:$B,0),MATCH(G$2,'adatlap_%'!$2:$2,0)),0)</f>
        <v>0</v>
      </c>
      <c r="H53" s="59">
        <f>IFERROR(INDEX('adatlap_%'!$A:$AF,MATCH($A53,'adatlap_%'!$B:$B,0),MATCH(H$2,'adatlap_%'!$2:$2,0)),0)</f>
        <v>0</v>
      </c>
      <c r="I53" s="59">
        <f>IFERROR(INDEX('adatlap_%'!$A:$AF,MATCH($A53,'adatlap_%'!$B:$B,0),MATCH(I$2,'adatlap_%'!$2:$2,0)),0)</f>
        <v>0</v>
      </c>
      <c r="J53" s="42">
        <f t="shared" si="1"/>
        <v>0</v>
      </c>
      <c r="K53" s="58">
        <f>IFERROR(INDEX('adatlap_%'!$A:$AF,MATCH($A53,'adatlap_%'!$B:$B,0),MATCH(K$2,'adatlap_%'!$2:$2,0)),0)</f>
        <v>0</v>
      </c>
      <c r="L53" s="59">
        <f>IFERROR(INDEX('adatlap_%'!$A:$AF,MATCH($A53,'adatlap_%'!$B:$B,0),MATCH(L$2,'adatlap_%'!$2:$2,0)),0)</f>
        <v>0</v>
      </c>
      <c r="M53" s="59">
        <f>IFERROR(INDEX('adatlap_%'!$A:$AF,MATCH($A53,'adatlap_%'!$B:$B,0),MATCH(M$2,'adatlap_%'!$2:$2,0)),0)</f>
        <v>0</v>
      </c>
      <c r="N53" s="39">
        <f t="shared" si="2"/>
        <v>0</v>
      </c>
      <c r="O53" s="59">
        <f>IFERROR(INDEX('adatlap_%'!$A:$AF,MATCH($A53,'adatlap_%'!$B:$B,0),MATCH(O$2,'adatlap_%'!$2:$2,0)),0)</f>
        <v>0</v>
      </c>
      <c r="P53" s="59">
        <f>IFERROR(INDEX('adatlap_%'!$A:$AF,MATCH($A53,'adatlap_%'!$B:$B,0),MATCH(P$2,'adatlap_%'!$2:$2,0)),0)</f>
        <v>0</v>
      </c>
      <c r="Q53" s="42">
        <f t="shared" si="3"/>
        <v>0</v>
      </c>
      <c r="R53" s="64">
        <f t="shared" si="4"/>
        <v>0</v>
      </c>
      <c r="S53" s="64">
        <f t="shared" si="5"/>
        <v>0</v>
      </c>
      <c r="U53" s="71"/>
    </row>
    <row r="54" spans="1:21" customFormat="1">
      <c r="A54" s="72">
        <v>49</v>
      </c>
      <c r="B54" s="58">
        <f>IFERROR(INDEX('adatlap_%'!$A:$AF,MATCH($A54,'adatlap_%'!$B:$B,0),MATCH(B$2,'adatlap_%'!$2:$2,0)),0)</f>
        <v>0</v>
      </c>
      <c r="C54" s="59">
        <f>IFERROR(INDEX('adatlap_%'!$A:$AF,MATCH($A54,'adatlap_%'!$B:$B,0),MATCH(C$2,'adatlap_%'!$2:$2,0)),0)</f>
        <v>0</v>
      </c>
      <c r="D54" s="59">
        <f>IFERROR(INDEX('adatlap_%'!$A:$AF,MATCH($A54,'adatlap_%'!$B:$B,0),MATCH(D$2,'adatlap_%'!$2:$2,0)),0)</f>
        <v>0</v>
      </c>
      <c r="E54" s="60">
        <f>IFERROR(INDEX('adatlap_%'!$A:$AF,MATCH($A54,'adatlap_%'!$B:$B,0),MATCH(E$2,'adatlap_%'!$2:$2,0)),0)</f>
        <v>0</v>
      </c>
      <c r="F54" s="39">
        <f t="shared" si="0"/>
        <v>0</v>
      </c>
      <c r="G54" s="58">
        <f>IFERROR(INDEX('adatlap_%'!$A:$AF,MATCH($A54,'adatlap_%'!$B:$B,0),MATCH(G$2,'adatlap_%'!$2:$2,0)),0)</f>
        <v>0</v>
      </c>
      <c r="H54" s="59">
        <f>IFERROR(INDEX('adatlap_%'!$A:$AF,MATCH($A54,'adatlap_%'!$B:$B,0),MATCH(H$2,'adatlap_%'!$2:$2,0)),0)</f>
        <v>0</v>
      </c>
      <c r="I54" s="59">
        <f>IFERROR(INDEX('adatlap_%'!$A:$AF,MATCH($A54,'adatlap_%'!$B:$B,0),MATCH(I$2,'adatlap_%'!$2:$2,0)),0)</f>
        <v>0</v>
      </c>
      <c r="J54" s="42">
        <f t="shared" si="1"/>
        <v>0</v>
      </c>
      <c r="K54" s="58">
        <f>IFERROR(INDEX('adatlap_%'!$A:$AF,MATCH($A54,'adatlap_%'!$B:$B,0),MATCH(K$2,'adatlap_%'!$2:$2,0)),0)</f>
        <v>0</v>
      </c>
      <c r="L54" s="59">
        <f>IFERROR(INDEX('adatlap_%'!$A:$AF,MATCH($A54,'adatlap_%'!$B:$B,0),MATCH(L$2,'adatlap_%'!$2:$2,0)),0)</f>
        <v>0</v>
      </c>
      <c r="M54" s="59">
        <f>IFERROR(INDEX('adatlap_%'!$A:$AF,MATCH($A54,'adatlap_%'!$B:$B,0),MATCH(M$2,'adatlap_%'!$2:$2,0)),0)</f>
        <v>0</v>
      </c>
      <c r="N54" s="39">
        <f t="shared" si="2"/>
        <v>0</v>
      </c>
      <c r="O54" s="59">
        <f>IFERROR(INDEX('adatlap_%'!$A:$AF,MATCH($A54,'adatlap_%'!$B:$B,0),MATCH(O$2,'adatlap_%'!$2:$2,0)),0)</f>
        <v>0</v>
      </c>
      <c r="P54" s="59">
        <f>IFERROR(INDEX('adatlap_%'!$A:$AF,MATCH($A54,'adatlap_%'!$B:$B,0),MATCH(P$2,'adatlap_%'!$2:$2,0)),0)</f>
        <v>0</v>
      </c>
      <c r="Q54" s="42">
        <f t="shared" si="3"/>
        <v>0</v>
      </c>
      <c r="R54" s="64">
        <f t="shared" si="4"/>
        <v>0</v>
      </c>
      <c r="S54" s="64">
        <f t="shared" si="5"/>
        <v>0</v>
      </c>
      <c r="U54" s="71"/>
    </row>
    <row r="55" spans="1:21" customFormat="1">
      <c r="A55" s="72">
        <v>48</v>
      </c>
      <c r="B55" s="58">
        <f>IFERROR(INDEX('adatlap_%'!$A:$AF,MATCH($A55,'adatlap_%'!$B:$B,0),MATCH(B$2,'adatlap_%'!$2:$2,0)),0)</f>
        <v>0</v>
      </c>
      <c r="C55" s="59">
        <f>IFERROR(INDEX('adatlap_%'!$A:$AF,MATCH($A55,'adatlap_%'!$B:$B,0),MATCH(C$2,'adatlap_%'!$2:$2,0)),0)</f>
        <v>0</v>
      </c>
      <c r="D55" s="59">
        <f>IFERROR(INDEX('adatlap_%'!$A:$AF,MATCH($A55,'adatlap_%'!$B:$B,0),MATCH(D$2,'adatlap_%'!$2:$2,0)),0)</f>
        <v>0</v>
      </c>
      <c r="E55" s="60">
        <f>IFERROR(INDEX('adatlap_%'!$A:$AF,MATCH($A55,'adatlap_%'!$B:$B,0),MATCH(E$2,'adatlap_%'!$2:$2,0)),0)</f>
        <v>0</v>
      </c>
      <c r="F55" s="39">
        <f t="shared" si="0"/>
        <v>0</v>
      </c>
      <c r="G55" s="58">
        <f>IFERROR(INDEX('adatlap_%'!$A:$AF,MATCH($A55,'adatlap_%'!$B:$B,0),MATCH(G$2,'adatlap_%'!$2:$2,0)),0)</f>
        <v>0</v>
      </c>
      <c r="H55" s="59">
        <f>IFERROR(INDEX('adatlap_%'!$A:$AF,MATCH($A55,'adatlap_%'!$B:$B,0),MATCH(H$2,'adatlap_%'!$2:$2,0)),0)</f>
        <v>0</v>
      </c>
      <c r="I55" s="59">
        <f>IFERROR(INDEX('adatlap_%'!$A:$AF,MATCH($A55,'adatlap_%'!$B:$B,0),MATCH(I$2,'adatlap_%'!$2:$2,0)),0)</f>
        <v>0</v>
      </c>
      <c r="J55" s="42">
        <f t="shared" si="1"/>
        <v>0</v>
      </c>
      <c r="K55" s="58">
        <f>IFERROR(INDEX('adatlap_%'!$A:$AF,MATCH($A55,'adatlap_%'!$B:$B,0),MATCH(K$2,'adatlap_%'!$2:$2,0)),0)</f>
        <v>0</v>
      </c>
      <c r="L55" s="59">
        <f>IFERROR(INDEX('adatlap_%'!$A:$AF,MATCH($A55,'adatlap_%'!$B:$B,0),MATCH(L$2,'adatlap_%'!$2:$2,0)),0)</f>
        <v>0</v>
      </c>
      <c r="M55" s="59">
        <f>IFERROR(INDEX('adatlap_%'!$A:$AF,MATCH($A55,'adatlap_%'!$B:$B,0),MATCH(M$2,'adatlap_%'!$2:$2,0)),0)</f>
        <v>0</v>
      </c>
      <c r="N55" s="39">
        <f t="shared" si="2"/>
        <v>0</v>
      </c>
      <c r="O55" s="59">
        <f>IFERROR(INDEX('adatlap_%'!$A:$AF,MATCH($A55,'adatlap_%'!$B:$B,0),MATCH(O$2,'adatlap_%'!$2:$2,0)),0)</f>
        <v>0</v>
      </c>
      <c r="P55" s="59">
        <f>IFERROR(INDEX('adatlap_%'!$A:$AF,MATCH($A55,'adatlap_%'!$B:$B,0),MATCH(P$2,'adatlap_%'!$2:$2,0)),0)</f>
        <v>0</v>
      </c>
      <c r="Q55" s="42">
        <f t="shared" si="3"/>
        <v>0</v>
      </c>
      <c r="R55" s="64">
        <f t="shared" si="4"/>
        <v>0</v>
      </c>
      <c r="S55" s="64">
        <f t="shared" si="5"/>
        <v>0</v>
      </c>
      <c r="U55" s="71"/>
    </row>
    <row r="56" spans="1:21" customFormat="1">
      <c r="A56" s="72">
        <v>47</v>
      </c>
      <c r="B56" s="58">
        <f>IFERROR(INDEX('adatlap_%'!$A:$AF,MATCH($A56,'adatlap_%'!$B:$B,0),MATCH(B$2,'adatlap_%'!$2:$2,0)),0)</f>
        <v>0</v>
      </c>
      <c r="C56" s="59">
        <f>IFERROR(INDEX('adatlap_%'!$A:$AF,MATCH($A56,'adatlap_%'!$B:$B,0),MATCH(C$2,'adatlap_%'!$2:$2,0)),0)</f>
        <v>0</v>
      </c>
      <c r="D56" s="59">
        <f>IFERROR(INDEX('adatlap_%'!$A:$AF,MATCH($A56,'adatlap_%'!$B:$B,0),MATCH(D$2,'adatlap_%'!$2:$2,0)),0)</f>
        <v>0</v>
      </c>
      <c r="E56" s="60">
        <f>IFERROR(INDEX('adatlap_%'!$A:$AF,MATCH($A56,'adatlap_%'!$B:$B,0),MATCH(E$2,'adatlap_%'!$2:$2,0)),0)</f>
        <v>0</v>
      </c>
      <c r="F56" s="39">
        <f t="shared" si="0"/>
        <v>0</v>
      </c>
      <c r="G56" s="58">
        <f>IFERROR(INDEX('adatlap_%'!$A:$AF,MATCH($A56,'adatlap_%'!$B:$B,0),MATCH(G$2,'adatlap_%'!$2:$2,0)),0)</f>
        <v>0</v>
      </c>
      <c r="H56" s="59">
        <f>IFERROR(INDEX('adatlap_%'!$A:$AF,MATCH($A56,'adatlap_%'!$B:$B,0),MATCH(H$2,'adatlap_%'!$2:$2,0)),0)</f>
        <v>0</v>
      </c>
      <c r="I56" s="59">
        <f>IFERROR(INDEX('adatlap_%'!$A:$AF,MATCH($A56,'adatlap_%'!$B:$B,0),MATCH(I$2,'adatlap_%'!$2:$2,0)),0)</f>
        <v>0</v>
      </c>
      <c r="J56" s="42">
        <f t="shared" si="1"/>
        <v>0</v>
      </c>
      <c r="K56" s="58">
        <f>IFERROR(INDEX('adatlap_%'!$A:$AF,MATCH($A56,'adatlap_%'!$B:$B,0),MATCH(K$2,'adatlap_%'!$2:$2,0)),0)</f>
        <v>0</v>
      </c>
      <c r="L56" s="59">
        <f>IFERROR(INDEX('adatlap_%'!$A:$AF,MATCH($A56,'adatlap_%'!$B:$B,0),MATCH(L$2,'adatlap_%'!$2:$2,0)),0)</f>
        <v>0</v>
      </c>
      <c r="M56" s="59">
        <f>IFERROR(INDEX('adatlap_%'!$A:$AF,MATCH($A56,'adatlap_%'!$B:$B,0),MATCH(M$2,'adatlap_%'!$2:$2,0)),0)</f>
        <v>0</v>
      </c>
      <c r="N56" s="39">
        <f t="shared" si="2"/>
        <v>0</v>
      </c>
      <c r="O56" s="59">
        <f>IFERROR(INDEX('adatlap_%'!$A:$AF,MATCH($A56,'adatlap_%'!$B:$B,0),MATCH(O$2,'adatlap_%'!$2:$2,0)),0)</f>
        <v>0</v>
      </c>
      <c r="P56" s="59">
        <f>IFERROR(INDEX('adatlap_%'!$A:$AF,MATCH($A56,'adatlap_%'!$B:$B,0),MATCH(P$2,'adatlap_%'!$2:$2,0)),0)</f>
        <v>0</v>
      </c>
      <c r="Q56" s="42">
        <f t="shared" si="3"/>
        <v>0</v>
      </c>
      <c r="R56" s="64">
        <f t="shared" si="4"/>
        <v>0</v>
      </c>
      <c r="S56" s="64">
        <f t="shared" si="5"/>
        <v>0</v>
      </c>
      <c r="U56" s="71"/>
    </row>
    <row r="57" spans="1:21" customFormat="1">
      <c r="A57" s="72">
        <v>46</v>
      </c>
      <c r="B57" s="58">
        <f>IFERROR(INDEX('adatlap_%'!$A:$AF,MATCH($A57,'adatlap_%'!$B:$B,0),MATCH(B$2,'adatlap_%'!$2:$2,0)),0)</f>
        <v>0</v>
      </c>
      <c r="C57" s="59">
        <f>IFERROR(INDEX('adatlap_%'!$A:$AF,MATCH($A57,'adatlap_%'!$B:$B,0),MATCH(C$2,'adatlap_%'!$2:$2,0)),0)</f>
        <v>0</v>
      </c>
      <c r="D57" s="59">
        <f>IFERROR(INDEX('adatlap_%'!$A:$AF,MATCH($A57,'adatlap_%'!$B:$B,0),MATCH(D$2,'adatlap_%'!$2:$2,0)),0)</f>
        <v>0</v>
      </c>
      <c r="E57" s="60">
        <f>IFERROR(INDEX('adatlap_%'!$A:$AF,MATCH($A57,'adatlap_%'!$B:$B,0),MATCH(E$2,'adatlap_%'!$2:$2,0)),0)</f>
        <v>0</v>
      </c>
      <c r="F57" s="39">
        <f t="shared" si="0"/>
        <v>0</v>
      </c>
      <c r="G57" s="58">
        <f>IFERROR(INDEX('adatlap_%'!$A:$AF,MATCH($A57,'adatlap_%'!$B:$B,0),MATCH(G$2,'adatlap_%'!$2:$2,0)),0)</f>
        <v>0</v>
      </c>
      <c r="H57" s="59">
        <f>IFERROR(INDEX('adatlap_%'!$A:$AF,MATCH($A57,'adatlap_%'!$B:$B,0),MATCH(H$2,'adatlap_%'!$2:$2,0)),0)</f>
        <v>0</v>
      </c>
      <c r="I57" s="59">
        <f>IFERROR(INDEX('adatlap_%'!$A:$AF,MATCH($A57,'adatlap_%'!$B:$B,0),MATCH(I$2,'adatlap_%'!$2:$2,0)),0)</f>
        <v>0</v>
      </c>
      <c r="J57" s="42">
        <f t="shared" si="1"/>
        <v>0</v>
      </c>
      <c r="K57" s="58">
        <f>IFERROR(INDEX('adatlap_%'!$A:$AF,MATCH($A57,'adatlap_%'!$B:$B,0),MATCH(K$2,'adatlap_%'!$2:$2,0)),0)</f>
        <v>0</v>
      </c>
      <c r="L57" s="59">
        <f>IFERROR(INDEX('adatlap_%'!$A:$AF,MATCH($A57,'adatlap_%'!$B:$B,0),MATCH(L$2,'adatlap_%'!$2:$2,0)),0)</f>
        <v>0</v>
      </c>
      <c r="M57" s="59">
        <f>IFERROR(INDEX('adatlap_%'!$A:$AF,MATCH($A57,'adatlap_%'!$B:$B,0),MATCH(M$2,'adatlap_%'!$2:$2,0)),0)</f>
        <v>0</v>
      </c>
      <c r="N57" s="39">
        <f t="shared" si="2"/>
        <v>0</v>
      </c>
      <c r="O57" s="59">
        <f>IFERROR(INDEX('adatlap_%'!$A:$AF,MATCH($A57,'adatlap_%'!$B:$B,0),MATCH(O$2,'adatlap_%'!$2:$2,0)),0)</f>
        <v>0</v>
      </c>
      <c r="P57" s="59">
        <f>IFERROR(INDEX('adatlap_%'!$A:$AF,MATCH($A57,'adatlap_%'!$B:$B,0),MATCH(P$2,'adatlap_%'!$2:$2,0)),0)</f>
        <v>0</v>
      </c>
      <c r="Q57" s="42">
        <f t="shared" si="3"/>
        <v>0</v>
      </c>
      <c r="R57" s="64">
        <f t="shared" si="4"/>
        <v>0</v>
      </c>
      <c r="S57" s="64">
        <f t="shared" si="5"/>
        <v>0</v>
      </c>
      <c r="U57" s="71"/>
    </row>
    <row r="58" spans="1:21" customFormat="1">
      <c r="A58" s="72">
        <v>45</v>
      </c>
      <c r="B58" s="58">
        <f>IFERROR(INDEX('adatlap_%'!$A:$AF,MATCH($A58,'adatlap_%'!$B:$B,0),MATCH(B$2,'adatlap_%'!$2:$2,0)),0)</f>
        <v>0</v>
      </c>
      <c r="C58" s="59">
        <f>IFERROR(INDEX('adatlap_%'!$A:$AF,MATCH($A58,'adatlap_%'!$B:$B,0),MATCH(C$2,'adatlap_%'!$2:$2,0)),0)</f>
        <v>0</v>
      </c>
      <c r="D58" s="59">
        <f>IFERROR(INDEX('adatlap_%'!$A:$AF,MATCH($A58,'adatlap_%'!$B:$B,0),MATCH(D$2,'adatlap_%'!$2:$2,0)),0)</f>
        <v>0</v>
      </c>
      <c r="E58" s="60">
        <f>IFERROR(INDEX('adatlap_%'!$A:$AF,MATCH($A58,'adatlap_%'!$B:$B,0),MATCH(E$2,'adatlap_%'!$2:$2,0)),0)</f>
        <v>0</v>
      </c>
      <c r="F58" s="39">
        <f t="shared" si="0"/>
        <v>0</v>
      </c>
      <c r="G58" s="58">
        <f>IFERROR(INDEX('adatlap_%'!$A:$AF,MATCH($A58,'adatlap_%'!$B:$B,0),MATCH(G$2,'adatlap_%'!$2:$2,0)),0)</f>
        <v>0</v>
      </c>
      <c r="H58" s="59">
        <f>IFERROR(INDEX('adatlap_%'!$A:$AF,MATCH($A58,'adatlap_%'!$B:$B,0),MATCH(H$2,'adatlap_%'!$2:$2,0)),0)</f>
        <v>0</v>
      </c>
      <c r="I58" s="59">
        <f>IFERROR(INDEX('adatlap_%'!$A:$AF,MATCH($A58,'adatlap_%'!$B:$B,0),MATCH(I$2,'adatlap_%'!$2:$2,0)),0)</f>
        <v>0</v>
      </c>
      <c r="J58" s="42">
        <f t="shared" si="1"/>
        <v>0</v>
      </c>
      <c r="K58" s="58">
        <f>IFERROR(INDEX('adatlap_%'!$A:$AF,MATCH($A58,'adatlap_%'!$B:$B,0),MATCH(K$2,'adatlap_%'!$2:$2,0)),0)</f>
        <v>0</v>
      </c>
      <c r="L58" s="59">
        <f>IFERROR(INDEX('adatlap_%'!$A:$AF,MATCH($A58,'adatlap_%'!$B:$B,0),MATCH(L$2,'adatlap_%'!$2:$2,0)),0)</f>
        <v>0</v>
      </c>
      <c r="M58" s="59">
        <f>IFERROR(INDEX('adatlap_%'!$A:$AF,MATCH($A58,'adatlap_%'!$B:$B,0),MATCH(M$2,'adatlap_%'!$2:$2,0)),0)</f>
        <v>0</v>
      </c>
      <c r="N58" s="39">
        <f t="shared" si="2"/>
        <v>0</v>
      </c>
      <c r="O58" s="59">
        <f>IFERROR(INDEX('adatlap_%'!$A:$AF,MATCH($A58,'adatlap_%'!$B:$B,0),MATCH(O$2,'adatlap_%'!$2:$2,0)),0)</f>
        <v>0</v>
      </c>
      <c r="P58" s="59">
        <f>IFERROR(INDEX('adatlap_%'!$A:$AF,MATCH($A58,'adatlap_%'!$B:$B,0),MATCH(P$2,'adatlap_%'!$2:$2,0)),0)</f>
        <v>0</v>
      </c>
      <c r="Q58" s="42">
        <f t="shared" si="3"/>
        <v>0</v>
      </c>
      <c r="R58" s="64">
        <f t="shared" si="4"/>
        <v>0</v>
      </c>
      <c r="S58" s="64">
        <f t="shared" si="5"/>
        <v>0</v>
      </c>
      <c r="U58" s="71"/>
    </row>
    <row r="59" spans="1:21" customFormat="1">
      <c r="A59" s="72">
        <v>44</v>
      </c>
      <c r="B59" s="58">
        <f>IFERROR(INDEX('adatlap_%'!$A:$AF,MATCH($A59,'adatlap_%'!$B:$B,0),MATCH(B$2,'adatlap_%'!$2:$2,0)),0)</f>
        <v>0</v>
      </c>
      <c r="C59" s="59">
        <f>IFERROR(INDEX('adatlap_%'!$A:$AF,MATCH($A59,'adatlap_%'!$B:$B,0),MATCH(C$2,'adatlap_%'!$2:$2,0)),0)</f>
        <v>0</v>
      </c>
      <c r="D59" s="59">
        <f>IFERROR(INDEX('adatlap_%'!$A:$AF,MATCH($A59,'adatlap_%'!$B:$B,0),MATCH(D$2,'adatlap_%'!$2:$2,0)),0)</f>
        <v>0</v>
      </c>
      <c r="E59" s="60">
        <f>IFERROR(INDEX('adatlap_%'!$A:$AF,MATCH($A59,'adatlap_%'!$B:$B,0),MATCH(E$2,'adatlap_%'!$2:$2,0)),0)</f>
        <v>0</v>
      </c>
      <c r="F59" s="39">
        <f t="shared" si="0"/>
        <v>0</v>
      </c>
      <c r="G59" s="58">
        <f>IFERROR(INDEX('adatlap_%'!$A:$AF,MATCH($A59,'adatlap_%'!$B:$B,0),MATCH(G$2,'adatlap_%'!$2:$2,0)),0)</f>
        <v>0</v>
      </c>
      <c r="H59" s="59">
        <f>IFERROR(INDEX('adatlap_%'!$A:$AF,MATCH($A59,'adatlap_%'!$B:$B,0),MATCH(H$2,'adatlap_%'!$2:$2,0)),0)</f>
        <v>0</v>
      </c>
      <c r="I59" s="59">
        <f>IFERROR(INDEX('adatlap_%'!$A:$AF,MATCH($A59,'adatlap_%'!$B:$B,0),MATCH(I$2,'adatlap_%'!$2:$2,0)),0)</f>
        <v>0</v>
      </c>
      <c r="J59" s="42">
        <f t="shared" si="1"/>
        <v>0</v>
      </c>
      <c r="K59" s="58">
        <f>IFERROR(INDEX('adatlap_%'!$A:$AF,MATCH($A59,'adatlap_%'!$B:$B,0),MATCH(K$2,'adatlap_%'!$2:$2,0)),0)</f>
        <v>0</v>
      </c>
      <c r="L59" s="59">
        <f>IFERROR(INDEX('adatlap_%'!$A:$AF,MATCH($A59,'adatlap_%'!$B:$B,0),MATCH(L$2,'adatlap_%'!$2:$2,0)),0)</f>
        <v>0</v>
      </c>
      <c r="M59" s="59">
        <f>IFERROR(INDEX('adatlap_%'!$A:$AF,MATCH($A59,'adatlap_%'!$B:$B,0),MATCH(M$2,'adatlap_%'!$2:$2,0)),0)</f>
        <v>0</v>
      </c>
      <c r="N59" s="39">
        <f t="shared" si="2"/>
        <v>0</v>
      </c>
      <c r="O59" s="59">
        <f>IFERROR(INDEX('adatlap_%'!$A:$AF,MATCH($A59,'adatlap_%'!$B:$B,0),MATCH(O$2,'adatlap_%'!$2:$2,0)),0)</f>
        <v>0</v>
      </c>
      <c r="P59" s="59">
        <f>IFERROR(INDEX('adatlap_%'!$A:$AF,MATCH($A59,'adatlap_%'!$B:$B,0),MATCH(P$2,'adatlap_%'!$2:$2,0)),0)</f>
        <v>0</v>
      </c>
      <c r="Q59" s="42">
        <f t="shared" si="3"/>
        <v>0</v>
      </c>
      <c r="R59" s="64">
        <f t="shared" si="4"/>
        <v>0</v>
      </c>
      <c r="S59" s="64">
        <f t="shared" si="5"/>
        <v>0</v>
      </c>
      <c r="U59" s="71"/>
    </row>
    <row r="60" spans="1:21" customFormat="1">
      <c r="A60" s="72">
        <v>43</v>
      </c>
      <c r="B60" s="58">
        <f>IFERROR(INDEX('adatlap_%'!$A:$AF,MATCH($A60,'adatlap_%'!$B:$B,0),MATCH(B$2,'adatlap_%'!$2:$2,0)),0)</f>
        <v>0</v>
      </c>
      <c r="C60" s="59">
        <f>IFERROR(INDEX('adatlap_%'!$A:$AF,MATCH($A60,'adatlap_%'!$B:$B,0),MATCH(C$2,'adatlap_%'!$2:$2,0)),0)</f>
        <v>0</v>
      </c>
      <c r="D60" s="59">
        <f>IFERROR(INDEX('adatlap_%'!$A:$AF,MATCH($A60,'adatlap_%'!$B:$B,0),MATCH(D$2,'adatlap_%'!$2:$2,0)),0)</f>
        <v>0</v>
      </c>
      <c r="E60" s="60">
        <f>IFERROR(INDEX('adatlap_%'!$A:$AF,MATCH($A60,'adatlap_%'!$B:$B,0),MATCH(E$2,'adatlap_%'!$2:$2,0)),0)</f>
        <v>0</v>
      </c>
      <c r="F60" s="39">
        <f t="shared" si="0"/>
        <v>0</v>
      </c>
      <c r="G60" s="58">
        <f>IFERROR(INDEX('adatlap_%'!$A:$AF,MATCH($A60,'adatlap_%'!$B:$B,0),MATCH(G$2,'adatlap_%'!$2:$2,0)),0)</f>
        <v>0</v>
      </c>
      <c r="H60" s="59">
        <f>IFERROR(INDEX('adatlap_%'!$A:$AF,MATCH($A60,'adatlap_%'!$B:$B,0),MATCH(H$2,'adatlap_%'!$2:$2,0)),0)</f>
        <v>0</v>
      </c>
      <c r="I60" s="59">
        <f>IFERROR(INDEX('adatlap_%'!$A:$AF,MATCH($A60,'adatlap_%'!$B:$B,0),MATCH(I$2,'adatlap_%'!$2:$2,0)),0)</f>
        <v>0</v>
      </c>
      <c r="J60" s="42">
        <f t="shared" si="1"/>
        <v>0</v>
      </c>
      <c r="K60" s="58">
        <f>IFERROR(INDEX('adatlap_%'!$A:$AF,MATCH($A60,'adatlap_%'!$B:$B,0),MATCH(K$2,'adatlap_%'!$2:$2,0)),0)</f>
        <v>0</v>
      </c>
      <c r="L60" s="59">
        <f>IFERROR(INDEX('adatlap_%'!$A:$AF,MATCH($A60,'adatlap_%'!$B:$B,0),MATCH(L$2,'adatlap_%'!$2:$2,0)),0)</f>
        <v>0</v>
      </c>
      <c r="M60" s="59">
        <f>IFERROR(INDEX('adatlap_%'!$A:$AF,MATCH($A60,'adatlap_%'!$B:$B,0),MATCH(M$2,'adatlap_%'!$2:$2,0)),0)</f>
        <v>0</v>
      </c>
      <c r="N60" s="39">
        <f t="shared" si="2"/>
        <v>0</v>
      </c>
      <c r="O60" s="59">
        <f>IFERROR(INDEX('adatlap_%'!$A:$AF,MATCH($A60,'adatlap_%'!$B:$B,0),MATCH(O$2,'adatlap_%'!$2:$2,0)),0)</f>
        <v>0</v>
      </c>
      <c r="P60" s="59">
        <f>IFERROR(INDEX('adatlap_%'!$A:$AF,MATCH($A60,'adatlap_%'!$B:$B,0),MATCH(P$2,'adatlap_%'!$2:$2,0)),0)</f>
        <v>0</v>
      </c>
      <c r="Q60" s="42">
        <f t="shared" si="3"/>
        <v>0</v>
      </c>
      <c r="R60" s="64">
        <f t="shared" si="4"/>
        <v>0</v>
      </c>
      <c r="S60" s="64">
        <f t="shared" si="5"/>
        <v>0</v>
      </c>
      <c r="U60" s="71"/>
    </row>
    <row r="61" spans="1:21" customFormat="1">
      <c r="A61" s="72">
        <v>42</v>
      </c>
      <c r="B61" s="58">
        <f>IFERROR(INDEX('adatlap_%'!$A:$AF,MATCH($A61,'adatlap_%'!$B:$B,0),MATCH(B$2,'adatlap_%'!$2:$2,0)),0)</f>
        <v>0</v>
      </c>
      <c r="C61" s="59">
        <f>IFERROR(INDEX('adatlap_%'!$A:$AF,MATCH($A61,'adatlap_%'!$B:$B,0),MATCH(C$2,'adatlap_%'!$2:$2,0)),0)</f>
        <v>0</v>
      </c>
      <c r="D61" s="59">
        <f>IFERROR(INDEX('adatlap_%'!$A:$AF,MATCH($A61,'adatlap_%'!$B:$B,0),MATCH(D$2,'adatlap_%'!$2:$2,0)),0)</f>
        <v>0</v>
      </c>
      <c r="E61" s="60">
        <f>IFERROR(INDEX('adatlap_%'!$A:$AF,MATCH($A61,'adatlap_%'!$B:$B,0),MATCH(E$2,'adatlap_%'!$2:$2,0)),0)</f>
        <v>0</v>
      </c>
      <c r="F61" s="39">
        <f t="shared" si="0"/>
        <v>0</v>
      </c>
      <c r="G61" s="58">
        <f>IFERROR(INDEX('adatlap_%'!$A:$AF,MATCH($A61,'adatlap_%'!$B:$B,0),MATCH(G$2,'adatlap_%'!$2:$2,0)),0)</f>
        <v>0</v>
      </c>
      <c r="H61" s="59">
        <f>IFERROR(INDEX('adatlap_%'!$A:$AF,MATCH($A61,'adatlap_%'!$B:$B,0),MATCH(H$2,'adatlap_%'!$2:$2,0)),0)</f>
        <v>0</v>
      </c>
      <c r="I61" s="59">
        <f>IFERROR(INDEX('adatlap_%'!$A:$AF,MATCH($A61,'adatlap_%'!$B:$B,0),MATCH(I$2,'adatlap_%'!$2:$2,0)),0)</f>
        <v>0</v>
      </c>
      <c r="J61" s="42">
        <f t="shared" si="1"/>
        <v>0</v>
      </c>
      <c r="K61" s="58">
        <f>IFERROR(INDEX('adatlap_%'!$A:$AF,MATCH($A61,'adatlap_%'!$B:$B,0),MATCH(K$2,'adatlap_%'!$2:$2,0)),0)</f>
        <v>0</v>
      </c>
      <c r="L61" s="59">
        <f>IFERROR(INDEX('adatlap_%'!$A:$AF,MATCH($A61,'adatlap_%'!$B:$B,0),MATCH(L$2,'adatlap_%'!$2:$2,0)),0)</f>
        <v>0</v>
      </c>
      <c r="M61" s="59">
        <f>IFERROR(INDEX('adatlap_%'!$A:$AF,MATCH($A61,'adatlap_%'!$B:$B,0),MATCH(M$2,'adatlap_%'!$2:$2,0)),0)</f>
        <v>0</v>
      </c>
      <c r="N61" s="39">
        <f t="shared" si="2"/>
        <v>0</v>
      </c>
      <c r="O61" s="59">
        <f>IFERROR(INDEX('adatlap_%'!$A:$AF,MATCH($A61,'adatlap_%'!$B:$B,0),MATCH(O$2,'adatlap_%'!$2:$2,0)),0)</f>
        <v>0</v>
      </c>
      <c r="P61" s="59">
        <f>IFERROR(INDEX('adatlap_%'!$A:$AF,MATCH($A61,'adatlap_%'!$B:$B,0),MATCH(P$2,'adatlap_%'!$2:$2,0)),0)</f>
        <v>0</v>
      </c>
      <c r="Q61" s="42">
        <f t="shared" si="3"/>
        <v>0</v>
      </c>
      <c r="R61" s="64">
        <f t="shared" si="4"/>
        <v>0</v>
      </c>
      <c r="S61" s="64">
        <f t="shared" si="5"/>
        <v>0</v>
      </c>
      <c r="U61" s="71"/>
    </row>
    <row r="62" spans="1:21" customFormat="1">
      <c r="A62" s="72">
        <v>41</v>
      </c>
      <c r="B62" s="58">
        <f>IFERROR(INDEX('adatlap_%'!$A:$AF,MATCH($A62,'adatlap_%'!$B:$B,0),MATCH(B$2,'adatlap_%'!$2:$2,0)),0)</f>
        <v>0</v>
      </c>
      <c r="C62" s="59">
        <f>IFERROR(INDEX('adatlap_%'!$A:$AF,MATCH($A62,'adatlap_%'!$B:$B,0),MATCH(C$2,'adatlap_%'!$2:$2,0)),0)</f>
        <v>0</v>
      </c>
      <c r="D62" s="59">
        <f>IFERROR(INDEX('adatlap_%'!$A:$AF,MATCH($A62,'adatlap_%'!$B:$B,0),MATCH(D$2,'adatlap_%'!$2:$2,0)),0)</f>
        <v>0</v>
      </c>
      <c r="E62" s="60">
        <f>IFERROR(INDEX('adatlap_%'!$A:$AF,MATCH($A62,'adatlap_%'!$B:$B,0),MATCH(E$2,'adatlap_%'!$2:$2,0)),0)</f>
        <v>0</v>
      </c>
      <c r="F62" s="39">
        <f t="shared" si="0"/>
        <v>0</v>
      </c>
      <c r="G62" s="58">
        <f>IFERROR(INDEX('adatlap_%'!$A:$AF,MATCH($A62,'adatlap_%'!$B:$B,0),MATCH(G$2,'adatlap_%'!$2:$2,0)),0)</f>
        <v>0</v>
      </c>
      <c r="H62" s="59">
        <f>IFERROR(INDEX('adatlap_%'!$A:$AF,MATCH($A62,'adatlap_%'!$B:$B,0),MATCH(H$2,'adatlap_%'!$2:$2,0)),0)</f>
        <v>0</v>
      </c>
      <c r="I62" s="59">
        <f>IFERROR(INDEX('adatlap_%'!$A:$AF,MATCH($A62,'adatlap_%'!$B:$B,0),MATCH(I$2,'adatlap_%'!$2:$2,0)),0)</f>
        <v>0</v>
      </c>
      <c r="J62" s="42">
        <f t="shared" si="1"/>
        <v>0</v>
      </c>
      <c r="K62" s="58">
        <f>IFERROR(INDEX('adatlap_%'!$A:$AF,MATCH($A62,'adatlap_%'!$B:$B,0),MATCH(K$2,'adatlap_%'!$2:$2,0)),0)</f>
        <v>0</v>
      </c>
      <c r="L62" s="59">
        <f>IFERROR(INDEX('adatlap_%'!$A:$AF,MATCH($A62,'adatlap_%'!$B:$B,0),MATCH(L$2,'adatlap_%'!$2:$2,0)),0)</f>
        <v>0</v>
      </c>
      <c r="M62" s="59">
        <f>IFERROR(INDEX('adatlap_%'!$A:$AF,MATCH($A62,'adatlap_%'!$B:$B,0),MATCH(M$2,'adatlap_%'!$2:$2,0)),0)</f>
        <v>0</v>
      </c>
      <c r="N62" s="39">
        <f t="shared" si="2"/>
        <v>0</v>
      </c>
      <c r="O62" s="59">
        <f>IFERROR(INDEX('adatlap_%'!$A:$AF,MATCH($A62,'adatlap_%'!$B:$B,0),MATCH(O$2,'adatlap_%'!$2:$2,0)),0)</f>
        <v>0</v>
      </c>
      <c r="P62" s="59">
        <f>IFERROR(INDEX('adatlap_%'!$A:$AF,MATCH($A62,'adatlap_%'!$B:$B,0),MATCH(P$2,'adatlap_%'!$2:$2,0)),0)</f>
        <v>0</v>
      </c>
      <c r="Q62" s="42">
        <f t="shared" si="3"/>
        <v>0</v>
      </c>
      <c r="R62" s="64">
        <f t="shared" si="4"/>
        <v>0</v>
      </c>
      <c r="S62" s="64">
        <f t="shared" si="5"/>
        <v>0</v>
      </c>
      <c r="U62" s="71"/>
    </row>
    <row r="63" spans="1:21" customFormat="1">
      <c r="A63" s="72">
        <v>40</v>
      </c>
      <c r="B63" s="58">
        <f>IFERROR(INDEX('adatlap_%'!$A:$AF,MATCH($A63,'adatlap_%'!$B:$B,0),MATCH(B$2,'adatlap_%'!$2:$2,0)),0)</f>
        <v>0</v>
      </c>
      <c r="C63" s="59">
        <f>IFERROR(INDEX('adatlap_%'!$A:$AF,MATCH($A63,'adatlap_%'!$B:$B,0),MATCH(C$2,'adatlap_%'!$2:$2,0)),0)</f>
        <v>0</v>
      </c>
      <c r="D63" s="59">
        <f>IFERROR(INDEX('adatlap_%'!$A:$AF,MATCH($A63,'adatlap_%'!$B:$B,0),MATCH(D$2,'adatlap_%'!$2:$2,0)),0)</f>
        <v>0</v>
      </c>
      <c r="E63" s="60">
        <f>IFERROR(INDEX('adatlap_%'!$A:$AF,MATCH($A63,'adatlap_%'!$B:$B,0),MATCH(E$2,'adatlap_%'!$2:$2,0)),0)</f>
        <v>0</v>
      </c>
      <c r="F63" s="39">
        <f t="shared" si="0"/>
        <v>0</v>
      </c>
      <c r="G63" s="58">
        <f>IFERROR(INDEX('adatlap_%'!$A:$AF,MATCH($A63,'adatlap_%'!$B:$B,0),MATCH(G$2,'adatlap_%'!$2:$2,0)),0)</f>
        <v>0</v>
      </c>
      <c r="H63" s="59">
        <f>IFERROR(INDEX('adatlap_%'!$A:$AF,MATCH($A63,'adatlap_%'!$B:$B,0),MATCH(H$2,'adatlap_%'!$2:$2,0)),0)</f>
        <v>0</v>
      </c>
      <c r="I63" s="59">
        <f>IFERROR(INDEX('adatlap_%'!$A:$AF,MATCH($A63,'adatlap_%'!$B:$B,0),MATCH(I$2,'adatlap_%'!$2:$2,0)),0)</f>
        <v>0</v>
      </c>
      <c r="J63" s="42">
        <f t="shared" si="1"/>
        <v>0</v>
      </c>
      <c r="K63" s="58">
        <f>IFERROR(INDEX('adatlap_%'!$A:$AF,MATCH($A63,'adatlap_%'!$B:$B,0),MATCH(K$2,'adatlap_%'!$2:$2,0)),0)</f>
        <v>0</v>
      </c>
      <c r="L63" s="59">
        <f>IFERROR(INDEX('adatlap_%'!$A:$AF,MATCH($A63,'adatlap_%'!$B:$B,0),MATCH(L$2,'adatlap_%'!$2:$2,0)),0)</f>
        <v>0</v>
      </c>
      <c r="M63" s="59">
        <f>IFERROR(INDEX('adatlap_%'!$A:$AF,MATCH($A63,'adatlap_%'!$B:$B,0),MATCH(M$2,'adatlap_%'!$2:$2,0)),0)</f>
        <v>0</v>
      </c>
      <c r="N63" s="39">
        <f t="shared" si="2"/>
        <v>0</v>
      </c>
      <c r="O63" s="59">
        <f>IFERROR(INDEX('adatlap_%'!$A:$AF,MATCH($A63,'adatlap_%'!$B:$B,0),MATCH(O$2,'adatlap_%'!$2:$2,0)),0)</f>
        <v>0</v>
      </c>
      <c r="P63" s="59">
        <f>IFERROR(INDEX('adatlap_%'!$A:$AF,MATCH($A63,'adatlap_%'!$B:$B,0),MATCH(P$2,'adatlap_%'!$2:$2,0)),0)</f>
        <v>0</v>
      </c>
      <c r="Q63" s="42">
        <f t="shared" si="3"/>
        <v>0</v>
      </c>
      <c r="R63" s="64">
        <f t="shared" si="4"/>
        <v>0</v>
      </c>
      <c r="S63" s="64">
        <f t="shared" si="5"/>
        <v>0</v>
      </c>
      <c r="U63" s="71"/>
    </row>
    <row r="64" spans="1:21" customFormat="1">
      <c r="A64" s="72">
        <v>39</v>
      </c>
      <c r="B64" s="58">
        <f>IFERROR(INDEX('adatlap_%'!$A:$AF,MATCH($A64,'adatlap_%'!$B:$B,0),MATCH(B$2,'adatlap_%'!$2:$2,0)),0)</f>
        <v>0</v>
      </c>
      <c r="C64" s="59">
        <f>IFERROR(INDEX('adatlap_%'!$A:$AF,MATCH($A64,'adatlap_%'!$B:$B,0),MATCH(C$2,'adatlap_%'!$2:$2,0)),0)</f>
        <v>0</v>
      </c>
      <c r="D64" s="59">
        <f>IFERROR(INDEX('adatlap_%'!$A:$AF,MATCH($A64,'adatlap_%'!$B:$B,0),MATCH(D$2,'adatlap_%'!$2:$2,0)),0)</f>
        <v>0</v>
      </c>
      <c r="E64" s="60">
        <f>IFERROR(INDEX('adatlap_%'!$A:$AF,MATCH($A64,'adatlap_%'!$B:$B,0),MATCH(E$2,'adatlap_%'!$2:$2,0)),0)</f>
        <v>0</v>
      </c>
      <c r="F64" s="39">
        <f t="shared" si="0"/>
        <v>0</v>
      </c>
      <c r="G64" s="58">
        <f>IFERROR(INDEX('adatlap_%'!$A:$AF,MATCH($A64,'adatlap_%'!$B:$B,0),MATCH(G$2,'adatlap_%'!$2:$2,0)),0)</f>
        <v>0</v>
      </c>
      <c r="H64" s="59">
        <f>IFERROR(INDEX('adatlap_%'!$A:$AF,MATCH($A64,'adatlap_%'!$B:$B,0),MATCH(H$2,'adatlap_%'!$2:$2,0)),0)</f>
        <v>0</v>
      </c>
      <c r="I64" s="59">
        <f>IFERROR(INDEX('adatlap_%'!$A:$AF,MATCH($A64,'adatlap_%'!$B:$B,0),MATCH(I$2,'adatlap_%'!$2:$2,0)),0)</f>
        <v>0</v>
      </c>
      <c r="J64" s="42">
        <f t="shared" si="1"/>
        <v>0</v>
      </c>
      <c r="K64" s="58">
        <f>IFERROR(INDEX('adatlap_%'!$A:$AF,MATCH($A64,'adatlap_%'!$B:$B,0),MATCH(K$2,'adatlap_%'!$2:$2,0)),0)</f>
        <v>0</v>
      </c>
      <c r="L64" s="59">
        <f>IFERROR(INDEX('adatlap_%'!$A:$AF,MATCH($A64,'adatlap_%'!$B:$B,0),MATCH(L$2,'adatlap_%'!$2:$2,0)),0)</f>
        <v>0</v>
      </c>
      <c r="M64" s="59">
        <f>IFERROR(INDEX('adatlap_%'!$A:$AF,MATCH($A64,'adatlap_%'!$B:$B,0),MATCH(M$2,'adatlap_%'!$2:$2,0)),0)</f>
        <v>0</v>
      </c>
      <c r="N64" s="39">
        <f t="shared" si="2"/>
        <v>0</v>
      </c>
      <c r="O64" s="59">
        <f>IFERROR(INDEX('adatlap_%'!$A:$AF,MATCH($A64,'adatlap_%'!$B:$B,0),MATCH(O$2,'adatlap_%'!$2:$2,0)),0)</f>
        <v>0</v>
      </c>
      <c r="P64" s="59">
        <f>IFERROR(INDEX('adatlap_%'!$A:$AF,MATCH($A64,'adatlap_%'!$B:$B,0),MATCH(P$2,'adatlap_%'!$2:$2,0)),0)</f>
        <v>0</v>
      </c>
      <c r="Q64" s="42">
        <f t="shared" si="3"/>
        <v>0</v>
      </c>
      <c r="R64" s="64">
        <f t="shared" si="4"/>
        <v>0</v>
      </c>
      <c r="S64" s="64">
        <f t="shared" si="5"/>
        <v>0</v>
      </c>
      <c r="U64" s="71"/>
    </row>
    <row r="65" spans="1:21" customFormat="1">
      <c r="A65" s="72">
        <v>38</v>
      </c>
      <c r="B65" s="58">
        <f>IFERROR(INDEX('adatlap_%'!$A:$AF,MATCH($A65,'adatlap_%'!$B:$B,0),MATCH(B$2,'adatlap_%'!$2:$2,0)),0)</f>
        <v>0</v>
      </c>
      <c r="C65" s="59">
        <f>IFERROR(INDEX('adatlap_%'!$A:$AF,MATCH($A65,'adatlap_%'!$B:$B,0),MATCH(C$2,'adatlap_%'!$2:$2,0)),0)</f>
        <v>0</v>
      </c>
      <c r="D65" s="59">
        <f>IFERROR(INDEX('adatlap_%'!$A:$AF,MATCH($A65,'adatlap_%'!$B:$B,0),MATCH(D$2,'adatlap_%'!$2:$2,0)),0)</f>
        <v>0</v>
      </c>
      <c r="E65" s="60">
        <f>IFERROR(INDEX('adatlap_%'!$A:$AF,MATCH($A65,'adatlap_%'!$B:$B,0),MATCH(E$2,'adatlap_%'!$2:$2,0)),0)</f>
        <v>0</v>
      </c>
      <c r="F65" s="39">
        <f t="shared" si="0"/>
        <v>0</v>
      </c>
      <c r="G65" s="58">
        <f>IFERROR(INDEX('adatlap_%'!$A:$AF,MATCH($A65,'adatlap_%'!$B:$B,0),MATCH(G$2,'adatlap_%'!$2:$2,0)),0)</f>
        <v>0</v>
      </c>
      <c r="H65" s="59">
        <f>IFERROR(INDEX('adatlap_%'!$A:$AF,MATCH($A65,'adatlap_%'!$B:$B,0),MATCH(H$2,'adatlap_%'!$2:$2,0)),0)</f>
        <v>0</v>
      </c>
      <c r="I65" s="59">
        <f>IFERROR(INDEX('adatlap_%'!$A:$AF,MATCH($A65,'adatlap_%'!$B:$B,0),MATCH(I$2,'adatlap_%'!$2:$2,0)),0)</f>
        <v>0</v>
      </c>
      <c r="J65" s="42">
        <f t="shared" si="1"/>
        <v>0</v>
      </c>
      <c r="K65" s="58">
        <f>IFERROR(INDEX('adatlap_%'!$A:$AF,MATCH($A65,'adatlap_%'!$B:$B,0),MATCH(K$2,'adatlap_%'!$2:$2,0)),0)</f>
        <v>0</v>
      </c>
      <c r="L65" s="59">
        <f>IFERROR(INDEX('adatlap_%'!$A:$AF,MATCH($A65,'adatlap_%'!$B:$B,0),MATCH(L$2,'adatlap_%'!$2:$2,0)),0)</f>
        <v>0</v>
      </c>
      <c r="M65" s="59">
        <f>IFERROR(INDEX('adatlap_%'!$A:$AF,MATCH($A65,'adatlap_%'!$B:$B,0),MATCH(M$2,'adatlap_%'!$2:$2,0)),0)</f>
        <v>0</v>
      </c>
      <c r="N65" s="39">
        <f t="shared" si="2"/>
        <v>0</v>
      </c>
      <c r="O65" s="59">
        <f>IFERROR(INDEX('adatlap_%'!$A:$AF,MATCH($A65,'adatlap_%'!$B:$B,0),MATCH(O$2,'adatlap_%'!$2:$2,0)),0)</f>
        <v>0</v>
      </c>
      <c r="P65" s="59">
        <f>IFERROR(INDEX('adatlap_%'!$A:$AF,MATCH($A65,'adatlap_%'!$B:$B,0),MATCH(P$2,'adatlap_%'!$2:$2,0)),0)</f>
        <v>0</v>
      </c>
      <c r="Q65" s="42">
        <f t="shared" si="3"/>
        <v>0</v>
      </c>
      <c r="R65" s="64">
        <f t="shared" si="4"/>
        <v>0</v>
      </c>
      <c r="S65" s="64">
        <f t="shared" si="5"/>
        <v>0</v>
      </c>
      <c r="U65" s="71"/>
    </row>
    <row r="66" spans="1:21" customFormat="1">
      <c r="A66" s="72">
        <v>37</v>
      </c>
      <c r="B66" s="58">
        <f>IFERROR(INDEX('adatlap_%'!$A:$AF,MATCH($A66,'adatlap_%'!$B:$B,0),MATCH(B$2,'adatlap_%'!$2:$2,0)),0)</f>
        <v>0</v>
      </c>
      <c r="C66" s="59">
        <f>IFERROR(INDEX('adatlap_%'!$A:$AF,MATCH($A66,'adatlap_%'!$B:$B,0),MATCH(C$2,'adatlap_%'!$2:$2,0)),0)</f>
        <v>0</v>
      </c>
      <c r="D66" s="59">
        <f>IFERROR(INDEX('adatlap_%'!$A:$AF,MATCH($A66,'adatlap_%'!$B:$B,0),MATCH(D$2,'adatlap_%'!$2:$2,0)),0)</f>
        <v>0</v>
      </c>
      <c r="E66" s="60">
        <f>IFERROR(INDEX('adatlap_%'!$A:$AF,MATCH($A66,'adatlap_%'!$B:$B,0),MATCH(E$2,'adatlap_%'!$2:$2,0)),0)</f>
        <v>0</v>
      </c>
      <c r="F66" s="39">
        <f t="shared" si="0"/>
        <v>0</v>
      </c>
      <c r="G66" s="58">
        <f>IFERROR(INDEX('adatlap_%'!$A:$AF,MATCH($A66,'adatlap_%'!$B:$B,0),MATCH(G$2,'adatlap_%'!$2:$2,0)),0)</f>
        <v>0</v>
      </c>
      <c r="H66" s="59">
        <f>IFERROR(INDEX('adatlap_%'!$A:$AF,MATCH($A66,'adatlap_%'!$B:$B,0),MATCH(H$2,'adatlap_%'!$2:$2,0)),0)</f>
        <v>0</v>
      </c>
      <c r="I66" s="59">
        <f>IFERROR(INDEX('adatlap_%'!$A:$AF,MATCH($A66,'adatlap_%'!$B:$B,0),MATCH(I$2,'adatlap_%'!$2:$2,0)),0)</f>
        <v>0</v>
      </c>
      <c r="J66" s="42">
        <f t="shared" si="1"/>
        <v>0</v>
      </c>
      <c r="K66" s="58">
        <f>IFERROR(INDEX('adatlap_%'!$A:$AF,MATCH($A66,'adatlap_%'!$B:$B,0),MATCH(K$2,'adatlap_%'!$2:$2,0)),0)</f>
        <v>0</v>
      </c>
      <c r="L66" s="59">
        <f>IFERROR(INDEX('adatlap_%'!$A:$AF,MATCH($A66,'adatlap_%'!$B:$B,0),MATCH(L$2,'adatlap_%'!$2:$2,0)),0)</f>
        <v>0</v>
      </c>
      <c r="M66" s="59">
        <f>IFERROR(INDEX('adatlap_%'!$A:$AF,MATCH($A66,'adatlap_%'!$B:$B,0),MATCH(M$2,'adatlap_%'!$2:$2,0)),0)</f>
        <v>0</v>
      </c>
      <c r="N66" s="39">
        <f t="shared" si="2"/>
        <v>0</v>
      </c>
      <c r="O66" s="59">
        <f>IFERROR(INDEX('adatlap_%'!$A:$AF,MATCH($A66,'adatlap_%'!$B:$B,0),MATCH(O$2,'adatlap_%'!$2:$2,0)),0)</f>
        <v>0</v>
      </c>
      <c r="P66" s="59">
        <f>IFERROR(INDEX('adatlap_%'!$A:$AF,MATCH($A66,'adatlap_%'!$B:$B,0),MATCH(P$2,'adatlap_%'!$2:$2,0)),0)</f>
        <v>0</v>
      </c>
      <c r="Q66" s="42">
        <f t="shared" si="3"/>
        <v>0</v>
      </c>
      <c r="R66" s="64">
        <f t="shared" si="4"/>
        <v>0</v>
      </c>
      <c r="S66" s="64">
        <f t="shared" si="5"/>
        <v>0</v>
      </c>
      <c r="U66" s="71"/>
    </row>
    <row r="67" spans="1:21" customFormat="1">
      <c r="A67" s="72">
        <v>36</v>
      </c>
      <c r="B67" s="58">
        <f>IFERROR(INDEX('adatlap_%'!$A:$AF,MATCH($A67,'adatlap_%'!$B:$B,0),MATCH(B$2,'adatlap_%'!$2:$2,0)),0)</f>
        <v>0</v>
      </c>
      <c r="C67" s="59">
        <f>IFERROR(INDEX('adatlap_%'!$A:$AF,MATCH($A67,'adatlap_%'!$B:$B,0),MATCH(C$2,'adatlap_%'!$2:$2,0)),0)</f>
        <v>0</v>
      </c>
      <c r="D67" s="59">
        <f>IFERROR(INDEX('adatlap_%'!$A:$AF,MATCH($A67,'adatlap_%'!$B:$B,0),MATCH(D$2,'adatlap_%'!$2:$2,0)),0)</f>
        <v>0</v>
      </c>
      <c r="E67" s="60">
        <f>IFERROR(INDEX('adatlap_%'!$A:$AF,MATCH($A67,'adatlap_%'!$B:$B,0),MATCH(E$2,'adatlap_%'!$2:$2,0)),0)</f>
        <v>0</v>
      </c>
      <c r="F67" s="39">
        <f t="shared" si="0"/>
        <v>0</v>
      </c>
      <c r="G67" s="58">
        <f>IFERROR(INDEX('adatlap_%'!$A:$AF,MATCH($A67,'adatlap_%'!$B:$B,0),MATCH(G$2,'adatlap_%'!$2:$2,0)),0)</f>
        <v>0</v>
      </c>
      <c r="H67" s="59">
        <f>IFERROR(INDEX('adatlap_%'!$A:$AF,MATCH($A67,'adatlap_%'!$B:$B,0),MATCH(H$2,'adatlap_%'!$2:$2,0)),0)</f>
        <v>0</v>
      </c>
      <c r="I67" s="59">
        <f>IFERROR(INDEX('adatlap_%'!$A:$AF,MATCH($A67,'adatlap_%'!$B:$B,0),MATCH(I$2,'adatlap_%'!$2:$2,0)),0)</f>
        <v>0</v>
      </c>
      <c r="J67" s="42">
        <f t="shared" si="1"/>
        <v>0</v>
      </c>
      <c r="K67" s="58">
        <f>IFERROR(INDEX('adatlap_%'!$A:$AF,MATCH($A67,'adatlap_%'!$B:$B,0),MATCH(K$2,'adatlap_%'!$2:$2,0)),0)</f>
        <v>0</v>
      </c>
      <c r="L67" s="59">
        <f>IFERROR(INDEX('adatlap_%'!$A:$AF,MATCH($A67,'adatlap_%'!$B:$B,0),MATCH(L$2,'adatlap_%'!$2:$2,0)),0)</f>
        <v>0</v>
      </c>
      <c r="M67" s="59">
        <f>IFERROR(INDEX('adatlap_%'!$A:$AF,MATCH($A67,'adatlap_%'!$B:$B,0),MATCH(M$2,'adatlap_%'!$2:$2,0)),0)</f>
        <v>0</v>
      </c>
      <c r="N67" s="39">
        <f t="shared" si="2"/>
        <v>0</v>
      </c>
      <c r="O67" s="59">
        <f>IFERROR(INDEX('adatlap_%'!$A:$AF,MATCH($A67,'adatlap_%'!$B:$B,0),MATCH(O$2,'adatlap_%'!$2:$2,0)),0)</f>
        <v>0</v>
      </c>
      <c r="P67" s="59">
        <f>IFERROR(INDEX('adatlap_%'!$A:$AF,MATCH($A67,'adatlap_%'!$B:$B,0),MATCH(P$2,'adatlap_%'!$2:$2,0)),0)</f>
        <v>0</v>
      </c>
      <c r="Q67" s="42">
        <f t="shared" si="3"/>
        <v>0</v>
      </c>
      <c r="R67" s="64">
        <f t="shared" si="4"/>
        <v>0</v>
      </c>
      <c r="S67" s="64">
        <f t="shared" si="5"/>
        <v>0</v>
      </c>
      <c r="U67" s="71"/>
    </row>
    <row r="68" spans="1:21" customFormat="1">
      <c r="A68" s="72">
        <v>35</v>
      </c>
      <c r="B68" s="58">
        <f>IFERROR(INDEX('adatlap_%'!$A:$AF,MATCH($A68,'adatlap_%'!$B:$B,0),MATCH(B$2,'adatlap_%'!$2:$2,0)),0)</f>
        <v>0</v>
      </c>
      <c r="C68" s="59">
        <f>IFERROR(INDEX('adatlap_%'!$A:$AF,MATCH($A68,'adatlap_%'!$B:$B,0),MATCH(C$2,'adatlap_%'!$2:$2,0)),0)</f>
        <v>0</v>
      </c>
      <c r="D68" s="59">
        <f>IFERROR(INDEX('adatlap_%'!$A:$AF,MATCH($A68,'adatlap_%'!$B:$B,0),MATCH(D$2,'adatlap_%'!$2:$2,0)),0)</f>
        <v>0</v>
      </c>
      <c r="E68" s="60">
        <f>IFERROR(INDEX('adatlap_%'!$A:$AF,MATCH($A68,'adatlap_%'!$B:$B,0),MATCH(E$2,'adatlap_%'!$2:$2,0)),0)</f>
        <v>0</v>
      </c>
      <c r="F68" s="39">
        <f t="shared" ref="F68:F103" si="6">SUM(B68:E68)</f>
        <v>0</v>
      </c>
      <c r="G68" s="58">
        <f>IFERROR(INDEX('adatlap_%'!$A:$AF,MATCH($A68,'adatlap_%'!$B:$B,0),MATCH(G$2,'adatlap_%'!$2:$2,0)),0)</f>
        <v>0</v>
      </c>
      <c r="H68" s="59">
        <f>IFERROR(INDEX('adatlap_%'!$A:$AF,MATCH($A68,'adatlap_%'!$B:$B,0),MATCH(H$2,'adatlap_%'!$2:$2,0)),0)</f>
        <v>0</v>
      </c>
      <c r="I68" s="59">
        <f>IFERROR(INDEX('adatlap_%'!$A:$AF,MATCH($A68,'adatlap_%'!$B:$B,0),MATCH(I$2,'adatlap_%'!$2:$2,0)),0)</f>
        <v>0</v>
      </c>
      <c r="J68" s="42">
        <f t="shared" ref="J68:J103" si="7">SUM(G68:I68)</f>
        <v>0</v>
      </c>
      <c r="K68" s="58">
        <f>IFERROR(INDEX('adatlap_%'!$A:$AF,MATCH($A68,'adatlap_%'!$B:$B,0),MATCH(K$2,'adatlap_%'!$2:$2,0)),0)</f>
        <v>0</v>
      </c>
      <c r="L68" s="59">
        <f>IFERROR(INDEX('adatlap_%'!$A:$AF,MATCH($A68,'adatlap_%'!$B:$B,0),MATCH(L$2,'adatlap_%'!$2:$2,0)),0)</f>
        <v>0</v>
      </c>
      <c r="M68" s="59">
        <f>IFERROR(INDEX('adatlap_%'!$A:$AF,MATCH($A68,'adatlap_%'!$B:$B,0),MATCH(M$2,'adatlap_%'!$2:$2,0)),0)</f>
        <v>0</v>
      </c>
      <c r="N68" s="39">
        <f t="shared" ref="N68:N103" si="8">SUM(K68:M68)</f>
        <v>0</v>
      </c>
      <c r="O68" s="59">
        <f>IFERROR(INDEX('adatlap_%'!$A:$AF,MATCH($A68,'adatlap_%'!$B:$B,0),MATCH(O$2,'adatlap_%'!$2:$2,0)),0)</f>
        <v>0</v>
      </c>
      <c r="P68" s="59">
        <f>IFERROR(INDEX('adatlap_%'!$A:$AF,MATCH($A68,'adatlap_%'!$B:$B,0),MATCH(P$2,'adatlap_%'!$2:$2,0)),0)</f>
        <v>0</v>
      </c>
      <c r="Q68" s="42">
        <f t="shared" ref="Q68:Q103" si="9">SUM(O68:P68)</f>
        <v>0</v>
      </c>
      <c r="R68" s="64">
        <f t="shared" ref="R68:R103" si="10">F68+J68+N68+Q68</f>
        <v>0</v>
      </c>
      <c r="S68" s="64">
        <f t="shared" ref="S68:S103" si="11">R68/R$3*100</f>
        <v>0</v>
      </c>
      <c r="U68" s="71"/>
    </row>
    <row r="69" spans="1:21" customFormat="1">
      <c r="A69" s="72">
        <v>34</v>
      </c>
      <c r="B69" s="58">
        <f>IFERROR(INDEX('adatlap_%'!$A:$AF,MATCH($A69,'adatlap_%'!$B:$B,0),MATCH(B$2,'adatlap_%'!$2:$2,0)),0)</f>
        <v>0</v>
      </c>
      <c r="C69" s="59">
        <f>IFERROR(INDEX('adatlap_%'!$A:$AF,MATCH($A69,'adatlap_%'!$B:$B,0),MATCH(C$2,'adatlap_%'!$2:$2,0)),0)</f>
        <v>0</v>
      </c>
      <c r="D69" s="59">
        <f>IFERROR(INDEX('adatlap_%'!$A:$AF,MATCH($A69,'adatlap_%'!$B:$B,0),MATCH(D$2,'adatlap_%'!$2:$2,0)),0)</f>
        <v>0</v>
      </c>
      <c r="E69" s="60">
        <f>IFERROR(INDEX('adatlap_%'!$A:$AF,MATCH($A69,'adatlap_%'!$B:$B,0),MATCH(E$2,'adatlap_%'!$2:$2,0)),0)</f>
        <v>0</v>
      </c>
      <c r="F69" s="39">
        <f t="shared" si="6"/>
        <v>0</v>
      </c>
      <c r="G69" s="58">
        <f>IFERROR(INDEX('adatlap_%'!$A:$AF,MATCH($A69,'adatlap_%'!$B:$B,0),MATCH(G$2,'adatlap_%'!$2:$2,0)),0)</f>
        <v>0</v>
      </c>
      <c r="H69" s="59">
        <f>IFERROR(INDEX('adatlap_%'!$A:$AF,MATCH($A69,'adatlap_%'!$B:$B,0),MATCH(H$2,'adatlap_%'!$2:$2,0)),0)</f>
        <v>0</v>
      </c>
      <c r="I69" s="59">
        <f>IFERROR(INDEX('adatlap_%'!$A:$AF,MATCH($A69,'adatlap_%'!$B:$B,0),MATCH(I$2,'adatlap_%'!$2:$2,0)),0)</f>
        <v>0</v>
      </c>
      <c r="J69" s="42">
        <f t="shared" si="7"/>
        <v>0</v>
      </c>
      <c r="K69" s="58">
        <f>IFERROR(INDEX('adatlap_%'!$A:$AF,MATCH($A69,'adatlap_%'!$B:$B,0),MATCH(K$2,'adatlap_%'!$2:$2,0)),0)</f>
        <v>0</v>
      </c>
      <c r="L69" s="59">
        <f>IFERROR(INDEX('adatlap_%'!$A:$AF,MATCH($A69,'adatlap_%'!$B:$B,0),MATCH(L$2,'adatlap_%'!$2:$2,0)),0)</f>
        <v>0</v>
      </c>
      <c r="M69" s="59">
        <f>IFERROR(INDEX('adatlap_%'!$A:$AF,MATCH($A69,'adatlap_%'!$B:$B,0),MATCH(M$2,'adatlap_%'!$2:$2,0)),0)</f>
        <v>0</v>
      </c>
      <c r="N69" s="39">
        <f t="shared" si="8"/>
        <v>0</v>
      </c>
      <c r="O69" s="59">
        <f>IFERROR(INDEX('adatlap_%'!$A:$AF,MATCH($A69,'adatlap_%'!$B:$B,0),MATCH(O$2,'adatlap_%'!$2:$2,0)),0)</f>
        <v>0</v>
      </c>
      <c r="P69" s="59">
        <f>IFERROR(INDEX('adatlap_%'!$A:$AF,MATCH($A69,'adatlap_%'!$B:$B,0),MATCH(P$2,'adatlap_%'!$2:$2,0)),0)</f>
        <v>0</v>
      </c>
      <c r="Q69" s="42">
        <f t="shared" si="9"/>
        <v>0</v>
      </c>
      <c r="R69" s="64">
        <f t="shared" si="10"/>
        <v>0</v>
      </c>
      <c r="S69" s="64">
        <f t="shared" si="11"/>
        <v>0</v>
      </c>
      <c r="U69" s="71"/>
    </row>
    <row r="70" spans="1:21" customFormat="1">
      <c r="A70" s="72">
        <v>33</v>
      </c>
      <c r="B70" s="58">
        <f>IFERROR(INDEX('adatlap_%'!$A:$AF,MATCH($A70,'adatlap_%'!$B:$B,0),MATCH(B$2,'adatlap_%'!$2:$2,0)),0)</f>
        <v>0</v>
      </c>
      <c r="C70" s="59">
        <f>IFERROR(INDEX('adatlap_%'!$A:$AF,MATCH($A70,'adatlap_%'!$B:$B,0),MATCH(C$2,'adatlap_%'!$2:$2,0)),0)</f>
        <v>0</v>
      </c>
      <c r="D70" s="59">
        <f>IFERROR(INDEX('adatlap_%'!$A:$AF,MATCH($A70,'adatlap_%'!$B:$B,0),MATCH(D$2,'adatlap_%'!$2:$2,0)),0)</f>
        <v>0</v>
      </c>
      <c r="E70" s="60">
        <f>IFERROR(INDEX('adatlap_%'!$A:$AF,MATCH($A70,'adatlap_%'!$B:$B,0),MATCH(E$2,'adatlap_%'!$2:$2,0)),0)</f>
        <v>0</v>
      </c>
      <c r="F70" s="39">
        <f t="shared" si="6"/>
        <v>0</v>
      </c>
      <c r="G70" s="58">
        <f>IFERROR(INDEX('adatlap_%'!$A:$AF,MATCH($A70,'adatlap_%'!$B:$B,0),MATCH(G$2,'adatlap_%'!$2:$2,0)),0)</f>
        <v>0</v>
      </c>
      <c r="H70" s="59">
        <f>IFERROR(INDEX('adatlap_%'!$A:$AF,MATCH($A70,'adatlap_%'!$B:$B,0),MATCH(H$2,'adatlap_%'!$2:$2,0)),0)</f>
        <v>0</v>
      </c>
      <c r="I70" s="59">
        <f>IFERROR(INDEX('adatlap_%'!$A:$AF,MATCH($A70,'adatlap_%'!$B:$B,0),MATCH(I$2,'adatlap_%'!$2:$2,0)),0)</f>
        <v>0</v>
      </c>
      <c r="J70" s="42">
        <f t="shared" si="7"/>
        <v>0</v>
      </c>
      <c r="K70" s="58">
        <f>IFERROR(INDEX('adatlap_%'!$A:$AF,MATCH($A70,'adatlap_%'!$B:$B,0),MATCH(K$2,'adatlap_%'!$2:$2,0)),0)</f>
        <v>0</v>
      </c>
      <c r="L70" s="59">
        <f>IFERROR(INDEX('adatlap_%'!$A:$AF,MATCH($A70,'adatlap_%'!$B:$B,0),MATCH(L$2,'adatlap_%'!$2:$2,0)),0)</f>
        <v>0</v>
      </c>
      <c r="M70" s="59">
        <f>IFERROR(INDEX('adatlap_%'!$A:$AF,MATCH($A70,'adatlap_%'!$B:$B,0),MATCH(M$2,'adatlap_%'!$2:$2,0)),0)</f>
        <v>0</v>
      </c>
      <c r="N70" s="39">
        <f t="shared" si="8"/>
        <v>0</v>
      </c>
      <c r="O70" s="59">
        <f>IFERROR(INDEX('adatlap_%'!$A:$AF,MATCH($A70,'adatlap_%'!$B:$B,0),MATCH(O$2,'adatlap_%'!$2:$2,0)),0)</f>
        <v>0</v>
      </c>
      <c r="P70" s="59">
        <f>IFERROR(INDEX('adatlap_%'!$A:$AF,MATCH($A70,'adatlap_%'!$B:$B,0),MATCH(P$2,'adatlap_%'!$2:$2,0)),0)</f>
        <v>0</v>
      </c>
      <c r="Q70" s="42">
        <f t="shared" si="9"/>
        <v>0</v>
      </c>
      <c r="R70" s="64">
        <f t="shared" si="10"/>
        <v>0</v>
      </c>
      <c r="S70" s="64">
        <f t="shared" si="11"/>
        <v>0</v>
      </c>
      <c r="U70" s="71"/>
    </row>
    <row r="71" spans="1:21" customFormat="1">
      <c r="A71" s="72">
        <v>32</v>
      </c>
      <c r="B71" s="58">
        <f>IFERROR(INDEX('adatlap_%'!$A:$AF,MATCH($A71,'adatlap_%'!$B:$B,0),MATCH(B$2,'adatlap_%'!$2:$2,0)),0)</f>
        <v>0</v>
      </c>
      <c r="C71" s="59">
        <f>IFERROR(INDEX('adatlap_%'!$A:$AF,MATCH($A71,'adatlap_%'!$B:$B,0),MATCH(C$2,'adatlap_%'!$2:$2,0)),0)</f>
        <v>0</v>
      </c>
      <c r="D71" s="59">
        <f>IFERROR(INDEX('adatlap_%'!$A:$AF,MATCH($A71,'adatlap_%'!$B:$B,0),MATCH(D$2,'adatlap_%'!$2:$2,0)),0)</f>
        <v>0</v>
      </c>
      <c r="E71" s="60">
        <f>IFERROR(INDEX('adatlap_%'!$A:$AF,MATCH($A71,'adatlap_%'!$B:$B,0),MATCH(E$2,'adatlap_%'!$2:$2,0)),0)</f>
        <v>0</v>
      </c>
      <c r="F71" s="39">
        <f t="shared" si="6"/>
        <v>0</v>
      </c>
      <c r="G71" s="58">
        <f>IFERROR(INDEX('adatlap_%'!$A:$AF,MATCH($A71,'adatlap_%'!$B:$B,0),MATCH(G$2,'adatlap_%'!$2:$2,0)),0)</f>
        <v>0</v>
      </c>
      <c r="H71" s="59">
        <f>IFERROR(INDEX('adatlap_%'!$A:$AF,MATCH($A71,'adatlap_%'!$B:$B,0),MATCH(H$2,'adatlap_%'!$2:$2,0)),0)</f>
        <v>0</v>
      </c>
      <c r="I71" s="59">
        <f>IFERROR(INDEX('adatlap_%'!$A:$AF,MATCH($A71,'adatlap_%'!$B:$B,0),MATCH(I$2,'adatlap_%'!$2:$2,0)),0)</f>
        <v>0</v>
      </c>
      <c r="J71" s="42">
        <f t="shared" si="7"/>
        <v>0</v>
      </c>
      <c r="K71" s="58">
        <f>IFERROR(INDEX('adatlap_%'!$A:$AF,MATCH($A71,'adatlap_%'!$B:$B,0),MATCH(K$2,'adatlap_%'!$2:$2,0)),0)</f>
        <v>0</v>
      </c>
      <c r="L71" s="59">
        <f>IFERROR(INDEX('adatlap_%'!$A:$AF,MATCH($A71,'adatlap_%'!$B:$B,0),MATCH(L$2,'adatlap_%'!$2:$2,0)),0)</f>
        <v>0</v>
      </c>
      <c r="M71" s="59">
        <f>IFERROR(INDEX('adatlap_%'!$A:$AF,MATCH($A71,'adatlap_%'!$B:$B,0),MATCH(M$2,'adatlap_%'!$2:$2,0)),0)</f>
        <v>0</v>
      </c>
      <c r="N71" s="39">
        <f t="shared" si="8"/>
        <v>0</v>
      </c>
      <c r="O71" s="59">
        <f>IFERROR(INDEX('adatlap_%'!$A:$AF,MATCH($A71,'adatlap_%'!$B:$B,0),MATCH(O$2,'adatlap_%'!$2:$2,0)),0)</f>
        <v>0</v>
      </c>
      <c r="P71" s="59">
        <f>IFERROR(INDEX('adatlap_%'!$A:$AF,MATCH($A71,'adatlap_%'!$B:$B,0),MATCH(P$2,'adatlap_%'!$2:$2,0)),0)</f>
        <v>0</v>
      </c>
      <c r="Q71" s="42">
        <f t="shared" si="9"/>
        <v>0</v>
      </c>
      <c r="R71" s="64">
        <f t="shared" si="10"/>
        <v>0</v>
      </c>
      <c r="S71" s="64">
        <f t="shared" si="11"/>
        <v>0</v>
      </c>
      <c r="U71" s="71"/>
    </row>
    <row r="72" spans="1:21" customFormat="1">
      <c r="A72" s="72">
        <v>31</v>
      </c>
      <c r="B72" s="58">
        <f>IFERROR(INDEX('adatlap_%'!$A:$AF,MATCH($A72,'adatlap_%'!$B:$B,0),MATCH(B$2,'adatlap_%'!$2:$2,0)),0)</f>
        <v>0</v>
      </c>
      <c r="C72" s="59">
        <f>IFERROR(INDEX('adatlap_%'!$A:$AF,MATCH($A72,'adatlap_%'!$B:$B,0),MATCH(C$2,'adatlap_%'!$2:$2,0)),0)</f>
        <v>0</v>
      </c>
      <c r="D72" s="59">
        <f>IFERROR(INDEX('adatlap_%'!$A:$AF,MATCH($A72,'adatlap_%'!$B:$B,0),MATCH(D$2,'adatlap_%'!$2:$2,0)),0)</f>
        <v>0</v>
      </c>
      <c r="E72" s="60">
        <f>IFERROR(INDEX('adatlap_%'!$A:$AF,MATCH($A72,'adatlap_%'!$B:$B,0),MATCH(E$2,'adatlap_%'!$2:$2,0)),0)</f>
        <v>0</v>
      </c>
      <c r="F72" s="39">
        <f t="shared" si="6"/>
        <v>0</v>
      </c>
      <c r="G72" s="58">
        <f>IFERROR(INDEX('adatlap_%'!$A:$AF,MATCH($A72,'adatlap_%'!$B:$B,0),MATCH(G$2,'adatlap_%'!$2:$2,0)),0)</f>
        <v>0</v>
      </c>
      <c r="H72" s="59">
        <f>IFERROR(INDEX('adatlap_%'!$A:$AF,MATCH($A72,'adatlap_%'!$B:$B,0),MATCH(H$2,'adatlap_%'!$2:$2,0)),0)</f>
        <v>0</v>
      </c>
      <c r="I72" s="59">
        <f>IFERROR(INDEX('adatlap_%'!$A:$AF,MATCH($A72,'adatlap_%'!$B:$B,0),MATCH(I$2,'adatlap_%'!$2:$2,0)),0)</f>
        <v>0</v>
      </c>
      <c r="J72" s="42">
        <f t="shared" si="7"/>
        <v>0</v>
      </c>
      <c r="K72" s="58">
        <f>IFERROR(INDEX('adatlap_%'!$A:$AF,MATCH($A72,'adatlap_%'!$B:$B,0),MATCH(K$2,'adatlap_%'!$2:$2,0)),0)</f>
        <v>0</v>
      </c>
      <c r="L72" s="59">
        <f>IFERROR(INDEX('adatlap_%'!$A:$AF,MATCH($A72,'adatlap_%'!$B:$B,0),MATCH(L$2,'adatlap_%'!$2:$2,0)),0)</f>
        <v>0</v>
      </c>
      <c r="M72" s="59">
        <f>IFERROR(INDEX('adatlap_%'!$A:$AF,MATCH($A72,'adatlap_%'!$B:$B,0),MATCH(M$2,'adatlap_%'!$2:$2,0)),0)</f>
        <v>0</v>
      </c>
      <c r="N72" s="39">
        <f t="shared" si="8"/>
        <v>0</v>
      </c>
      <c r="O72" s="59">
        <f>IFERROR(INDEX('adatlap_%'!$A:$AF,MATCH($A72,'adatlap_%'!$B:$B,0),MATCH(O$2,'adatlap_%'!$2:$2,0)),0)</f>
        <v>0</v>
      </c>
      <c r="P72" s="59">
        <f>IFERROR(INDEX('adatlap_%'!$A:$AF,MATCH($A72,'adatlap_%'!$B:$B,0),MATCH(P$2,'adatlap_%'!$2:$2,0)),0)</f>
        <v>0</v>
      </c>
      <c r="Q72" s="42">
        <f t="shared" si="9"/>
        <v>0</v>
      </c>
      <c r="R72" s="64">
        <f t="shared" si="10"/>
        <v>0</v>
      </c>
      <c r="S72" s="64">
        <f t="shared" si="11"/>
        <v>0</v>
      </c>
      <c r="U72" s="71"/>
    </row>
    <row r="73" spans="1:21" customFormat="1">
      <c r="A73" s="72">
        <v>30</v>
      </c>
      <c r="B73" s="58">
        <f>IFERROR(INDEX('adatlap_%'!$A:$AF,MATCH($A73,'adatlap_%'!$B:$B,0),MATCH(B$2,'adatlap_%'!$2:$2,0)),0)</f>
        <v>0</v>
      </c>
      <c r="C73" s="59">
        <f>IFERROR(INDEX('adatlap_%'!$A:$AF,MATCH($A73,'adatlap_%'!$B:$B,0),MATCH(C$2,'adatlap_%'!$2:$2,0)),0)</f>
        <v>0</v>
      </c>
      <c r="D73" s="59">
        <f>IFERROR(INDEX('adatlap_%'!$A:$AF,MATCH($A73,'adatlap_%'!$B:$B,0),MATCH(D$2,'adatlap_%'!$2:$2,0)),0)</f>
        <v>0</v>
      </c>
      <c r="E73" s="60">
        <f>IFERROR(INDEX('adatlap_%'!$A:$AF,MATCH($A73,'adatlap_%'!$B:$B,0),MATCH(E$2,'adatlap_%'!$2:$2,0)),0)</f>
        <v>0</v>
      </c>
      <c r="F73" s="39">
        <f t="shared" si="6"/>
        <v>0</v>
      </c>
      <c r="G73" s="58">
        <f>IFERROR(INDEX('adatlap_%'!$A:$AF,MATCH($A73,'adatlap_%'!$B:$B,0),MATCH(G$2,'adatlap_%'!$2:$2,0)),0)</f>
        <v>0</v>
      </c>
      <c r="H73" s="59">
        <f>IFERROR(INDEX('adatlap_%'!$A:$AF,MATCH($A73,'adatlap_%'!$B:$B,0),MATCH(H$2,'adatlap_%'!$2:$2,0)),0)</f>
        <v>0</v>
      </c>
      <c r="I73" s="59">
        <f>IFERROR(INDEX('adatlap_%'!$A:$AF,MATCH($A73,'adatlap_%'!$B:$B,0),MATCH(I$2,'adatlap_%'!$2:$2,0)),0)</f>
        <v>0</v>
      </c>
      <c r="J73" s="42">
        <f t="shared" si="7"/>
        <v>0</v>
      </c>
      <c r="K73" s="58">
        <f>IFERROR(INDEX('adatlap_%'!$A:$AF,MATCH($A73,'adatlap_%'!$B:$B,0),MATCH(K$2,'adatlap_%'!$2:$2,0)),0)</f>
        <v>0</v>
      </c>
      <c r="L73" s="59">
        <f>IFERROR(INDEX('adatlap_%'!$A:$AF,MATCH($A73,'adatlap_%'!$B:$B,0),MATCH(L$2,'adatlap_%'!$2:$2,0)),0)</f>
        <v>0</v>
      </c>
      <c r="M73" s="59">
        <f>IFERROR(INDEX('adatlap_%'!$A:$AF,MATCH($A73,'adatlap_%'!$B:$B,0),MATCH(M$2,'adatlap_%'!$2:$2,0)),0)</f>
        <v>0</v>
      </c>
      <c r="N73" s="39">
        <f t="shared" si="8"/>
        <v>0</v>
      </c>
      <c r="O73" s="59">
        <f>IFERROR(INDEX('adatlap_%'!$A:$AF,MATCH($A73,'adatlap_%'!$B:$B,0),MATCH(O$2,'adatlap_%'!$2:$2,0)),0)</f>
        <v>0</v>
      </c>
      <c r="P73" s="59">
        <f>IFERROR(INDEX('adatlap_%'!$A:$AF,MATCH($A73,'adatlap_%'!$B:$B,0),MATCH(P$2,'adatlap_%'!$2:$2,0)),0)</f>
        <v>0</v>
      </c>
      <c r="Q73" s="42">
        <f t="shared" si="9"/>
        <v>0</v>
      </c>
      <c r="R73" s="64">
        <f t="shared" si="10"/>
        <v>0</v>
      </c>
      <c r="S73" s="64">
        <f t="shared" si="11"/>
        <v>0</v>
      </c>
      <c r="U73" s="71"/>
    </row>
    <row r="74" spans="1:21" customFormat="1">
      <c r="A74" s="72">
        <v>29</v>
      </c>
      <c r="B74" s="58">
        <f>IFERROR(INDEX('adatlap_%'!$A:$AF,MATCH($A74,'adatlap_%'!$B:$B,0),MATCH(B$2,'adatlap_%'!$2:$2,0)),0)</f>
        <v>0</v>
      </c>
      <c r="C74" s="59">
        <f>IFERROR(INDEX('adatlap_%'!$A:$AF,MATCH($A74,'adatlap_%'!$B:$B,0),MATCH(C$2,'adatlap_%'!$2:$2,0)),0)</f>
        <v>0</v>
      </c>
      <c r="D74" s="59">
        <f>IFERROR(INDEX('adatlap_%'!$A:$AF,MATCH($A74,'adatlap_%'!$B:$B,0),MATCH(D$2,'adatlap_%'!$2:$2,0)),0)</f>
        <v>0</v>
      </c>
      <c r="E74" s="60">
        <f>IFERROR(INDEX('adatlap_%'!$A:$AF,MATCH($A74,'adatlap_%'!$B:$B,0),MATCH(E$2,'adatlap_%'!$2:$2,0)),0)</f>
        <v>0</v>
      </c>
      <c r="F74" s="39">
        <f t="shared" si="6"/>
        <v>0</v>
      </c>
      <c r="G74" s="58">
        <f>IFERROR(INDEX('adatlap_%'!$A:$AF,MATCH($A74,'adatlap_%'!$B:$B,0),MATCH(G$2,'adatlap_%'!$2:$2,0)),0)</f>
        <v>0</v>
      </c>
      <c r="H74" s="59">
        <f>IFERROR(INDEX('adatlap_%'!$A:$AF,MATCH($A74,'adatlap_%'!$B:$B,0),MATCH(H$2,'adatlap_%'!$2:$2,0)),0)</f>
        <v>0</v>
      </c>
      <c r="I74" s="59">
        <f>IFERROR(INDEX('adatlap_%'!$A:$AF,MATCH($A74,'adatlap_%'!$B:$B,0),MATCH(I$2,'adatlap_%'!$2:$2,0)),0)</f>
        <v>0</v>
      </c>
      <c r="J74" s="42">
        <f t="shared" si="7"/>
        <v>0</v>
      </c>
      <c r="K74" s="58">
        <f>IFERROR(INDEX('adatlap_%'!$A:$AF,MATCH($A74,'adatlap_%'!$B:$B,0),MATCH(K$2,'adatlap_%'!$2:$2,0)),0)</f>
        <v>0</v>
      </c>
      <c r="L74" s="59">
        <f>IFERROR(INDEX('adatlap_%'!$A:$AF,MATCH($A74,'adatlap_%'!$B:$B,0),MATCH(L$2,'adatlap_%'!$2:$2,0)),0)</f>
        <v>0</v>
      </c>
      <c r="M74" s="59">
        <f>IFERROR(INDEX('adatlap_%'!$A:$AF,MATCH($A74,'adatlap_%'!$B:$B,0),MATCH(M$2,'adatlap_%'!$2:$2,0)),0)</f>
        <v>0</v>
      </c>
      <c r="N74" s="39">
        <f t="shared" si="8"/>
        <v>0</v>
      </c>
      <c r="O74" s="59">
        <f>IFERROR(INDEX('adatlap_%'!$A:$AF,MATCH($A74,'adatlap_%'!$B:$B,0),MATCH(O$2,'adatlap_%'!$2:$2,0)),0)</f>
        <v>0</v>
      </c>
      <c r="P74" s="59">
        <f>IFERROR(INDEX('adatlap_%'!$A:$AF,MATCH($A74,'adatlap_%'!$B:$B,0),MATCH(P$2,'adatlap_%'!$2:$2,0)),0)</f>
        <v>0</v>
      </c>
      <c r="Q74" s="42">
        <f t="shared" si="9"/>
        <v>0</v>
      </c>
      <c r="R74" s="64">
        <f t="shared" si="10"/>
        <v>0</v>
      </c>
      <c r="S74" s="64">
        <f t="shared" si="11"/>
        <v>0</v>
      </c>
      <c r="U74" s="71"/>
    </row>
    <row r="75" spans="1:21" customFormat="1">
      <c r="A75" s="72">
        <v>28</v>
      </c>
      <c r="B75" s="58">
        <f>IFERROR(INDEX('adatlap_%'!$A:$AF,MATCH($A75,'adatlap_%'!$B:$B,0),MATCH(B$2,'adatlap_%'!$2:$2,0)),0)</f>
        <v>0</v>
      </c>
      <c r="C75" s="59">
        <f>IFERROR(INDEX('adatlap_%'!$A:$AF,MATCH($A75,'adatlap_%'!$B:$B,0),MATCH(C$2,'adatlap_%'!$2:$2,0)),0)</f>
        <v>0</v>
      </c>
      <c r="D75" s="59">
        <f>IFERROR(INDEX('adatlap_%'!$A:$AF,MATCH($A75,'adatlap_%'!$B:$B,0),MATCH(D$2,'adatlap_%'!$2:$2,0)),0)</f>
        <v>0</v>
      </c>
      <c r="E75" s="60">
        <f>IFERROR(INDEX('adatlap_%'!$A:$AF,MATCH($A75,'adatlap_%'!$B:$B,0),MATCH(E$2,'adatlap_%'!$2:$2,0)),0)</f>
        <v>0</v>
      </c>
      <c r="F75" s="39">
        <f t="shared" si="6"/>
        <v>0</v>
      </c>
      <c r="G75" s="58">
        <f>IFERROR(INDEX('adatlap_%'!$A:$AF,MATCH($A75,'adatlap_%'!$B:$B,0),MATCH(G$2,'adatlap_%'!$2:$2,0)),0)</f>
        <v>0</v>
      </c>
      <c r="H75" s="59">
        <f>IFERROR(INDEX('adatlap_%'!$A:$AF,MATCH($A75,'adatlap_%'!$B:$B,0),MATCH(H$2,'adatlap_%'!$2:$2,0)),0)</f>
        <v>0</v>
      </c>
      <c r="I75" s="59">
        <f>IFERROR(INDEX('adatlap_%'!$A:$AF,MATCH($A75,'adatlap_%'!$B:$B,0),MATCH(I$2,'adatlap_%'!$2:$2,0)),0)</f>
        <v>0</v>
      </c>
      <c r="J75" s="42">
        <f t="shared" si="7"/>
        <v>0</v>
      </c>
      <c r="K75" s="58">
        <f>IFERROR(INDEX('adatlap_%'!$A:$AF,MATCH($A75,'adatlap_%'!$B:$B,0),MATCH(K$2,'adatlap_%'!$2:$2,0)),0)</f>
        <v>0</v>
      </c>
      <c r="L75" s="59">
        <f>IFERROR(INDEX('adatlap_%'!$A:$AF,MATCH($A75,'adatlap_%'!$B:$B,0),MATCH(L$2,'adatlap_%'!$2:$2,0)),0)</f>
        <v>0</v>
      </c>
      <c r="M75" s="59">
        <f>IFERROR(INDEX('adatlap_%'!$A:$AF,MATCH($A75,'adatlap_%'!$B:$B,0),MATCH(M$2,'adatlap_%'!$2:$2,0)),0)</f>
        <v>0</v>
      </c>
      <c r="N75" s="39">
        <f t="shared" si="8"/>
        <v>0</v>
      </c>
      <c r="O75" s="59">
        <f>IFERROR(INDEX('adatlap_%'!$A:$AF,MATCH($A75,'adatlap_%'!$B:$B,0),MATCH(O$2,'adatlap_%'!$2:$2,0)),0)</f>
        <v>0</v>
      </c>
      <c r="P75" s="59">
        <f>IFERROR(INDEX('adatlap_%'!$A:$AF,MATCH($A75,'adatlap_%'!$B:$B,0),MATCH(P$2,'adatlap_%'!$2:$2,0)),0)</f>
        <v>0</v>
      </c>
      <c r="Q75" s="42">
        <f t="shared" si="9"/>
        <v>0</v>
      </c>
      <c r="R75" s="64">
        <f t="shared" si="10"/>
        <v>0</v>
      </c>
      <c r="S75" s="64">
        <f t="shared" si="11"/>
        <v>0</v>
      </c>
      <c r="U75" s="71"/>
    </row>
    <row r="76" spans="1:21" customFormat="1">
      <c r="A76" s="72">
        <v>27</v>
      </c>
      <c r="B76" s="58">
        <f>IFERROR(INDEX('adatlap_%'!$A:$AF,MATCH($A76,'adatlap_%'!$B:$B,0),MATCH(B$2,'adatlap_%'!$2:$2,0)),0)</f>
        <v>0</v>
      </c>
      <c r="C76" s="59">
        <f>IFERROR(INDEX('adatlap_%'!$A:$AF,MATCH($A76,'adatlap_%'!$B:$B,0),MATCH(C$2,'adatlap_%'!$2:$2,0)),0)</f>
        <v>0</v>
      </c>
      <c r="D76" s="59">
        <f>IFERROR(INDEX('adatlap_%'!$A:$AF,MATCH($A76,'adatlap_%'!$B:$B,0),MATCH(D$2,'adatlap_%'!$2:$2,0)),0)</f>
        <v>0</v>
      </c>
      <c r="E76" s="60">
        <f>IFERROR(INDEX('adatlap_%'!$A:$AF,MATCH($A76,'adatlap_%'!$B:$B,0),MATCH(E$2,'adatlap_%'!$2:$2,0)),0)</f>
        <v>0</v>
      </c>
      <c r="F76" s="39">
        <f t="shared" si="6"/>
        <v>0</v>
      </c>
      <c r="G76" s="58">
        <f>IFERROR(INDEX('adatlap_%'!$A:$AF,MATCH($A76,'adatlap_%'!$B:$B,0),MATCH(G$2,'adatlap_%'!$2:$2,0)),0)</f>
        <v>0</v>
      </c>
      <c r="H76" s="59">
        <f>IFERROR(INDEX('adatlap_%'!$A:$AF,MATCH($A76,'adatlap_%'!$B:$B,0),MATCH(H$2,'adatlap_%'!$2:$2,0)),0)</f>
        <v>0</v>
      </c>
      <c r="I76" s="59">
        <f>IFERROR(INDEX('adatlap_%'!$A:$AF,MATCH($A76,'adatlap_%'!$B:$B,0),MATCH(I$2,'adatlap_%'!$2:$2,0)),0)</f>
        <v>0</v>
      </c>
      <c r="J76" s="42">
        <f t="shared" si="7"/>
        <v>0</v>
      </c>
      <c r="K76" s="58">
        <f>IFERROR(INDEX('adatlap_%'!$A:$AF,MATCH($A76,'adatlap_%'!$B:$B,0),MATCH(K$2,'adatlap_%'!$2:$2,0)),0)</f>
        <v>0</v>
      </c>
      <c r="L76" s="59">
        <f>IFERROR(INDEX('adatlap_%'!$A:$AF,MATCH($A76,'adatlap_%'!$B:$B,0),MATCH(L$2,'adatlap_%'!$2:$2,0)),0)</f>
        <v>0</v>
      </c>
      <c r="M76" s="59">
        <f>IFERROR(INDEX('adatlap_%'!$A:$AF,MATCH($A76,'adatlap_%'!$B:$B,0),MATCH(M$2,'adatlap_%'!$2:$2,0)),0)</f>
        <v>0</v>
      </c>
      <c r="N76" s="39">
        <f t="shared" si="8"/>
        <v>0</v>
      </c>
      <c r="O76" s="59">
        <f>IFERROR(INDEX('adatlap_%'!$A:$AF,MATCH($A76,'adatlap_%'!$B:$B,0),MATCH(O$2,'adatlap_%'!$2:$2,0)),0)</f>
        <v>0</v>
      </c>
      <c r="P76" s="59">
        <f>IFERROR(INDEX('adatlap_%'!$A:$AF,MATCH($A76,'adatlap_%'!$B:$B,0),MATCH(P$2,'adatlap_%'!$2:$2,0)),0)</f>
        <v>0</v>
      </c>
      <c r="Q76" s="42">
        <f t="shared" si="9"/>
        <v>0</v>
      </c>
      <c r="R76" s="64">
        <f t="shared" si="10"/>
        <v>0</v>
      </c>
      <c r="S76" s="64">
        <f t="shared" si="11"/>
        <v>0</v>
      </c>
      <c r="U76" s="71"/>
    </row>
    <row r="77" spans="1:21" customFormat="1">
      <c r="A77" s="72">
        <v>26</v>
      </c>
      <c r="B77" s="58">
        <f>IFERROR(INDEX('adatlap_%'!$A:$AF,MATCH($A77,'adatlap_%'!$B:$B,0),MATCH(B$2,'adatlap_%'!$2:$2,0)),0)</f>
        <v>0</v>
      </c>
      <c r="C77" s="59">
        <f>IFERROR(INDEX('adatlap_%'!$A:$AF,MATCH($A77,'adatlap_%'!$B:$B,0),MATCH(C$2,'adatlap_%'!$2:$2,0)),0)</f>
        <v>0</v>
      </c>
      <c r="D77" s="59">
        <f>IFERROR(INDEX('adatlap_%'!$A:$AF,MATCH($A77,'adatlap_%'!$B:$B,0),MATCH(D$2,'adatlap_%'!$2:$2,0)),0)</f>
        <v>0</v>
      </c>
      <c r="E77" s="60">
        <f>IFERROR(INDEX('adatlap_%'!$A:$AF,MATCH($A77,'adatlap_%'!$B:$B,0),MATCH(E$2,'adatlap_%'!$2:$2,0)),0)</f>
        <v>0</v>
      </c>
      <c r="F77" s="39">
        <f t="shared" si="6"/>
        <v>0</v>
      </c>
      <c r="G77" s="58">
        <f>IFERROR(INDEX('adatlap_%'!$A:$AF,MATCH($A77,'adatlap_%'!$B:$B,0),MATCH(G$2,'adatlap_%'!$2:$2,0)),0)</f>
        <v>0</v>
      </c>
      <c r="H77" s="59">
        <f>IFERROR(INDEX('adatlap_%'!$A:$AF,MATCH($A77,'adatlap_%'!$B:$B,0),MATCH(H$2,'adatlap_%'!$2:$2,0)),0)</f>
        <v>0</v>
      </c>
      <c r="I77" s="59">
        <f>IFERROR(INDEX('adatlap_%'!$A:$AF,MATCH($A77,'adatlap_%'!$B:$B,0),MATCH(I$2,'adatlap_%'!$2:$2,0)),0)</f>
        <v>0</v>
      </c>
      <c r="J77" s="42">
        <f t="shared" si="7"/>
        <v>0</v>
      </c>
      <c r="K77" s="58">
        <f>IFERROR(INDEX('adatlap_%'!$A:$AF,MATCH($A77,'adatlap_%'!$B:$B,0),MATCH(K$2,'adatlap_%'!$2:$2,0)),0)</f>
        <v>0</v>
      </c>
      <c r="L77" s="59">
        <f>IFERROR(INDEX('adatlap_%'!$A:$AF,MATCH($A77,'adatlap_%'!$B:$B,0),MATCH(L$2,'adatlap_%'!$2:$2,0)),0)</f>
        <v>0</v>
      </c>
      <c r="M77" s="59">
        <f>IFERROR(INDEX('adatlap_%'!$A:$AF,MATCH($A77,'adatlap_%'!$B:$B,0),MATCH(M$2,'adatlap_%'!$2:$2,0)),0)</f>
        <v>0</v>
      </c>
      <c r="N77" s="39">
        <f t="shared" si="8"/>
        <v>0</v>
      </c>
      <c r="O77" s="59">
        <f>IFERROR(INDEX('adatlap_%'!$A:$AF,MATCH($A77,'adatlap_%'!$B:$B,0),MATCH(O$2,'adatlap_%'!$2:$2,0)),0)</f>
        <v>0</v>
      </c>
      <c r="P77" s="59">
        <f>IFERROR(INDEX('adatlap_%'!$A:$AF,MATCH($A77,'adatlap_%'!$B:$B,0),MATCH(P$2,'adatlap_%'!$2:$2,0)),0)</f>
        <v>0</v>
      </c>
      <c r="Q77" s="42">
        <f t="shared" si="9"/>
        <v>0</v>
      </c>
      <c r="R77" s="64">
        <f t="shared" si="10"/>
        <v>0</v>
      </c>
      <c r="S77" s="64">
        <f t="shared" si="11"/>
        <v>0</v>
      </c>
      <c r="U77" s="71"/>
    </row>
    <row r="78" spans="1:21" customFormat="1">
      <c r="A78" s="72">
        <v>25</v>
      </c>
      <c r="B78" s="58">
        <f>IFERROR(INDEX('adatlap_%'!$A:$AF,MATCH($A78,'adatlap_%'!$B:$B,0),MATCH(B$2,'adatlap_%'!$2:$2,0)),0)</f>
        <v>0</v>
      </c>
      <c r="C78" s="59">
        <f>IFERROR(INDEX('adatlap_%'!$A:$AF,MATCH($A78,'adatlap_%'!$B:$B,0),MATCH(C$2,'adatlap_%'!$2:$2,0)),0)</f>
        <v>0</v>
      </c>
      <c r="D78" s="59">
        <f>IFERROR(INDEX('adatlap_%'!$A:$AF,MATCH($A78,'adatlap_%'!$B:$B,0),MATCH(D$2,'adatlap_%'!$2:$2,0)),0)</f>
        <v>0</v>
      </c>
      <c r="E78" s="60">
        <f>IFERROR(INDEX('adatlap_%'!$A:$AF,MATCH($A78,'adatlap_%'!$B:$B,0),MATCH(E$2,'adatlap_%'!$2:$2,0)),0)</f>
        <v>0</v>
      </c>
      <c r="F78" s="39">
        <f t="shared" si="6"/>
        <v>0</v>
      </c>
      <c r="G78" s="58">
        <f>IFERROR(INDEX('adatlap_%'!$A:$AF,MATCH($A78,'adatlap_%'!$B:$B,0),MATCH(G$2,'adatlap_%'!$2:$2,0)),0)</f>
        <v>0</v>
      </c>
      <c r="H78" s="59">
        <f>IFERROR(INDEX('adatlap_%'!$A:$AF,MATCH($A78,'adatlap_%'!$B:$B,0),MATCH(H$2,'adatlap_%'!$2:$2,0)),0)</f>
        <v>0</v>
      </c>
      <c r="I78" s="59">
        <f>IFERROR(INDEX('adatlap_%'!$A:$AF,MATCH($A78,'adatlap_%'!$B:$B,0),MATCH(I$2,'adatlap_%'!$2:$2,0)),0)</f>
        <v>0</v>
      </c>
      <c r="J78" s="42">
        <f t="shared" si="7"/>
        <v>0</v>
      </c>
      <c r="K78" s="58">
        <f>IFERROR(INDEX('adatlap_%'!$A:$AF,MATCH($A78,'adatlap_%'!$B:$B,0),MATCH(K$2,'adatlap_%'!$2:$2,0)),0)</f>
        <v>0</v>
      </c>
      <c r="L78" s="59">
        <f>IFERROR(INDEX('adatlap_%'!$A:$AF,MATCH($A78,'adatlap_%'!$B:$B,0),MATCH(L$2,'adatlap_%'!$2:$2,0)),0)</f>
        <v>0</v>
      </c>
      <c r="M78" s="59">
        <f>IFERROR(INDEX('adatlap_%'!$A:$AF,MATCH($A78,'adatlap_%'!$B:$B,0),MATCH(M$2,'adatlap_%'!$2:$2,0)),0)</f>
        <v>0</v>
      </c>
      <c r="N78" s="39">
        <f t="shared" si="8"/>
        <v>0</v>
      </c>
      <c r="O78" s="59">
        <f>IFERROR(INDEX('adatlap_%'!$A:$AF,MATCH($A78,'adatlap_%'!$B:$B,0),MATCH(O$2,'adatlap_%'!$2:$2,0)),0)</f>
        <v>0</v>
      </c>
      <c r="P78" s="59">
        <f>IFERROR(INDEX('adatlap_%'!$A:$AF,MATCH($A78,'adatlap_%'!$B:$B,0),MATCH(P$2,'adatlap_%'!$2:$2,0)),0)</f>
        <v>0</v>
      </c>
      <c r="Q78" s="42">
        <f t="shared" si="9"/>
        <v>0</v>
      </c>
      <c r="R78" s="64">
        <f t="shared" si="10"/>
        <v>0</v>
      </c>
      <c r="S78" s="64">
        <f t="shared" si="11"/>
        <v>0</v>
      </c>
      <c r="U78" s="71"/>
    </row>
    <row r="79" spans="1:21" customFormat="1">
      <c r="A79" s="72">
        <v>24</v>
      </c>
      <c r="B79" s="58">
        <f>IFERROR(INDEX('adatlap_%'!$A:$AF,MATCH($A79,'adatlap_%'!$B:$B,0),MATCH(B$2,'adatlap_%'!$2:$2,0)),0)</f>
        <v>0</v>
      </c>
      <c r="C79" s="59">
        <f>IFERROR(INDEX('adatlap_%'!$A:$AF,MATCH($A79,'adatlap_%'!$B:$B,0),MATCH(C$2,'adatlap_%'!$2:$2,0)),0)</f>
        <v>0</v>
      </c>
      <c r="D79" s="59">
        <f>IFERROR(INDEX('adatlap_%'!$A:$AF,MATCH($A79,'adatlap_%'!$B:$B,0),MATCH(D$2,'adatlap_%'!$2:$2,0)),0)</f>
        <v>0</v>
      </c>
      <c r="E79" s="60">
        <f>IFERROR(INDEX('adatlap_%'!$A:$AF,MATCH($A79,'adatlap_%'!$B:$B,0),MATCH(E$2,'adatlap_%'!$2:$2,0)),0)</f>
        <v>0</v>
      </c>
      <c r="F79" s="39">
        <f t="shared" si="6"/>
        <v>0</v>
      </c>
      <c r="G79" s="58">
        <f>IFERROR(INDEX('adatlap_%'!$A:$AF,MATCH($A79,'adatlap_%'!$B:$B,0),MATCH(G$2,'adatlap_%'!$2:$2,0)),0)</f>
        <v>0</v>
      </c>
      <c r="H79" s="59">
        <f>IFERROR(INDEX('adatlap_%'!$A:$AF,MATCH($A79,'adatlap_%'!$B:$B,0),MATCH(H$2,'adatlap_%'!$2:$2,0)),0)</f>
        <v>0</v>
      </c>
      <c r="I79" s="59">
        <f>IFERROR(INDEX('adatlap_%'!$A:$AF,MATCH($A79,'adatlap_%'!$B:$B,0),MATCH(I$2,'adatlap_%'!$2:$2,0)),0)</f>
        <v>0</v>
      </c>
      <c r="J79" s="42">
        <f t="shared" si="7"/>
        <v>0</v>
      </c>
      <c r="K79" s="58">
        <f>IFERROR(INDEX('adatlap_%'!$A:$AF,MATCH($A79,'adatlap_%'!$B:$B,0),MATCH(K$2,'adatlap_%'!$2:$2,0)),0)</f>
        <v>0</v>
      </c>
      <c r="L79" s="59">
        <f>IFERROR(INDEX('adatlap_%'!$A:$AF,MATCH($A79,'adatlap_%'!$B:$B,0),MATCH(L$2,'adatlap_%'!$2:$2,0)),0)</f>
        <v>0</v>
      </c>
      <c r="M79" s="59">
        <f>IFERROR(INDEX('adatlap_%'!$A:$AF,MATCH($A79,'adatlap_%'!$B:$B,0),MATCH(M$2,'adatlap_%'!$2:$2,0)),0)</f>
        <v>0</v>
      </c>
      <c r="N79" s="39">
        <f t="shared" si="8"/>
        <v>0</v>
      </c>
      <c r="O79" s="59">
        <f>IFERROR(INDEX('adatlap_%'!$A:$AF,MATCH($A79,'adatlap_%'!$B:$B,0),MATCH(O$2,'adatlap_%'!$2:$2,0)),0)</f>
        <v>0</v>
      </c>
      <c r="P79" s="59">
        <f>IFERROR(INDEX('adatlap_%'!$A:$AF,MATCH($A79,'adatlap_%'!$B:$B,0),MATCH(P$2,'adatlap_%'!$2:$2,0)),0)</f>
        <v>0</v>
      </c>
      <c r="Q79" s="42">
        <f t="shared" si="9"/>
        <v>0</v>
      </c>
      <c r="R79" s="64">
        <f t="shared" si="10"/>
        <v>0</v>
      </c>
      <c r="S79" s="64">
        <f t="shared" si="11"/>
        <v>0</v>
      </c>
      <c r="U79" s="71"/>
    </row>
    <row r="80" spans="1:21" customFormat="1">
      <c r="A80" s="72">
        <v>23</v>
      </c>
      <c r="B80" s="58">
        <f>IFERROR(INDEX('adatlap_%'!$A:$AF,MATCH($A80,'adatlap_%'!$B:$B,0),MATCH(B$2,'adatlap_%'!$2:$2,0)),0)</f>
        <v>0</v>
      </c>
      <c r="C80" s="59">
        <f>IFERROR(INDEX('adatlap_%'!$A:$AF,MATCH($A80,'adatlap_%'!$B:$B,0),MATCH(C$2,'adatlap_%'!$2:$2,0)),0)</f>
        <v>0</v>
      </c>
      <c r="D80" s="59">
        <f>IFERROR(INDEX('adatlap_%'!$A:$AF,MATCH($A80,'adatlap_%'!$B:$B,0),MATCH(D$2,'adatlap_%'!$2:$2,0)),0)</f>
        <v>0</v>
      </c>
      <c r="E80" s="60">
        <f>IFERROR(INDEX('adatlap_%'!$A:$AF,MATCH($A80,'adatlap_%'!$B:$B,0),MATCH(E$2,'adatlap_%'!$2:$2,0)),0)</f>
        <v>0</v>
      </c>
      <c r="F80" s="39">
        <f t="shared" si="6"/>
        <v>0</v>
      </c>
      <c r="G80" s="58">
        <f>IFERROR(INDEX('adatlap_%'!$A:$AF,MATCH($A80,'adatlap_%'!$B:$B,0),MATCH(G$2,'adatlap_%'!$2:$2,0)),0)</f>
        <v>0</v>
      </c>
      <c r="H80" s="59">
        <f>IFERROR(INDEX('adatlap_%'!$A:$AF,MATCH($A80,'adatlap_%'!$B:$B,0),MATCH(H$2,'adatlap_%'!$2:$2,0)),0)</f>
        <v>0</v>
      </c>
      <c r="I80" s="59">
        <f>IFERROR(INDEX('adatlap_%'!$A:$AF,MATCH($A80,'adatlap_%'!$B:$B,0),MATCH(I$2,'adatlap_%'!$2:$2,0)),0)</f>
        <v>0</v>
      </c>
      <c r="J80" s="42">
        <f t="shared" si="7"/>
        <v>0</v>
      </c>
      <c r="K80" s="58">
        <f>IFERROR(INDEX('adatlap_%'!$A:$AF,MATCH($A80,'adatlap_%'!$B:$B,0),MATCH(K$2,'adatlap_%'!$2:$2,0)),0)</f>
        <v>0</v>
      </c>
      <c r="L80" s="59">
        <f>IFERROR(INDEX('adatlap_%'!$A:$AF,MATCH($A80,'adatlap_%'!$B:$B,0),MATCH(L$2,'adatlap_%'!$2:$2,0)),0)</f>
        <v>0</v>
      </c>
      <c r="M80" s="59">
        <f>IFERROR(INDEX('adatlap_%'!$A:$AF,MATCH($A80,'adatlap_%'!$B:$B,0),MATCH(M$2,'adatlap_%'!$2:$2,0)),0)</f>
        <v>0</v>
      </c>
      <c r="N80" s="39">
        <f t="shared" si="8"/>
        <v>0</v>
      </c>
      <c r="O80" s="59">
        <f>IFERROR(INDEX('adatlap_%'!$A:$AF,MATCH($A80,'adatlap_%'!$B:$B,0),MATCH(O$2,'adatlap_%'!$2:$2,0)),0)</f>
        <v>0</v>
      </c>
      <c r="P80" s="59">
        <f>IFERROR(INDEX('adatlap_%'!$A:$AF,MATCH($A80,'adatlap_%'!$B:$B,0),MATCH(P$2,'adatlap_%'!$2:$2,0)),0)</f>
        <v>0</v>
      </c>
      <c r="Q80" s="42">
        <f t="shared" si="9"/>
        <v>0</v>
      </c>
      <c r="R80" s="64">
        <f t="shared" si="10"/>
        <v>0</v>
      </c>
      <c r="S80" s="64">
        <f t="shared" si="11"/>
        <v>0</v>
      </c>
      <c r="U80" s="71"/>
    </row>
    <row r="81" spans="1:21" customFormat="1">
      <c r="A81" s="72">
        <v>22</v>
      </c>
      <c r="B81" s="58">
        <f>IFERROR(INDEX('adatlap_%'!$A:$AF,MATCH($A81,'adatlap_%'!$B:$B,0),MATCH(B$2,'adatlap_%'!$2:$2,0)),0)</f>
        <v>0</v>
      </c>
      <c r="C81" s="59">
        <f>IFERROR(INDEX('adatlap_%'!$A:$AF,MATCH($A81,'adatlap_%'!$B:$B,0),MATCH(C$2,'adatlap_%'!$2:$2,0)),0)</f>
        <v>0</v>
      </c>
      <c r="D81" s="59">
        <f>IFERROR(INDEX('adatlap_%'!$A:$AF,MATCH($A81,'adatlap_%'!$B:$B,0),MATCH(D$2,'adatlap_%'!$2:$2,0)),0)</f>
        <v>0</v>
      </c>
      <c r="E81" s="60">
        <f>IFERROR(INDEX('adatlap_%'!$A:$AF,MATCH($A81,'adatlap_%'!$B:$B,0),MATCH(E$2,'adatlap_%'!$2:$2,0)),0)</f>
        <v>0</v>
      </c>
      <c r="F81" s="39">
        <f t="shared" si="6"/>
        <v>0</v>
      </c>
      <c r="G81" s="58">
        <f>IFERROR(INDEX('adatlap_%'!$A:$AF,MATCH($A81,'adatlap_%'!$B:$B,0),MATCH(G$2,'adatlap_%'!$2:$2,0)),0)</f>
        <v>0</v>
      </c>
      <c r="H81" s="59">
        <f>IFERROR(INDEX('adatlap_%'!$A:$AF,MATCH($A81,'adatlap_%'!$B:$B,0),MATCH(H$2,'adatlap_%'!$2:$2,0)),0)</f>
        <v>0</v>
      </c>
      <c r="I81" s="59">
        <f>IFERROR(INDEX('adatlap_%'!$A:$AF,MATCH($A81,'adatlap_%'!$B:$B,0),MATCH(I$2,'adatlap_%'!$2:$2,0)),0)</f>
        <v>0</v>
      </c>
      <c r="J81" s="42">
        <f t="shared" si="7"/>
        <v>0</v>
      </c>
      <c r="K81" s="58">
        <f>IFERROR(INDEX('adatlap_%'!$A:$AF,MATCH($A81,'adatlap_%'!$B:$B,0),MATCH(K$2,'adatlap_%'!$2:$2,0)),0)</f>
        <v>0</v>
      </c>
      <c r="L81" s="59">
        <f>IFERROR(INDEX('adatlap_%'!$A:$AF,MATCH($A81,'adatlap_%'!$B:$B,0),MATCH(L$2,'adatlap_%'!$2:$2,0)),0)</f>
        <v>0</v>
      </c>
      <c r="M81" s="59">
        <f>IFERROR(INDEX('adatlap_%'!$A:$AF,MATCH($A81,'adatlap_%'!$B:$B,0),MATCH(M$2,'adatlap_%'!$2:$2,0)),0)</f>
        <v>0</v>
      </c>
      <c r="N81" s="39">
        <f t="shared" si="8"/>
        <v>0</v>
      </c>
      <c r="O81" s="59">
        <f>IFERROR(INDEX('adatlap_%'!$A:$AF,MATCH($A81,'adatlap_%'!$B:$B,0),MATCH(O$2,'adatlap_%'!$2:$2,0)),0)</f>
        <v>0</v>
      </c>
      <c r="P81" s="59">
        <f>IFERROR(INDEX('adatlap_%'!$A:$AF,MATCH($A81,'adatlap_%'!$B:$B,0),MATCH(P$2,'adatlap_%'!$2:$2,0)),0)</f>
        <v>0</v>
      </c>
      <c r="Q81" s="42">
        <f t="shared" si="9"/>
        <v>0</v>
      </c>
      <c r="R81" s="64">
        <f t="shared" si="10"/>
        <v>0</v>
      </c>
      <c r="S81" s="64">
        <f t="shared" si="11"/>
        <v>0</v>
      </c>
      <c r="U81" s="71"/>
    </row>
    <row r="82" spans="1:21" customFormat="1">
      <c r="A82" s="72">
        <v>21</v>
      </c>
      <c r="B82" s="58">
        <f>IFERROR(INDEX('adatlap_%'!$A:$AF,MATCH($A82,'adatlap_%'!$B:$B,0),MATCH(B$2,'adatlap_%'!$2:$2,0)),0)</f>
        <v>0</v>
      </c>
      <c r="C82" s="59">
        <f>IFERROR(INDEX('adatlap_%'!$A:$AF,MATCH($A82,'adatlap_%'!$B:$B,0),MATCH(C$2,'adatlap_%'!$2:$2,0)),0)</f>
        <v>0</v>
      </c>
      <c r="D82" s="59">
        <f>IFERROR(INDEX('adatlap_%'!$A:$AF,MATCH($A82,'adatlap_%'!$B:$B,0),MATCH(D$2,'adatlap_%'!$2:$2,0)),0)</f>
        <v>0</v>
      </c>
      <c r="E82" s="60">
        <f>IFERROR(INDEX('adatlap_%'!$A:$AF,MATCH($A82,'adatlap_%'!$B:$B,0),MATCH(E$2,'adatlap_%'!$2:$2,0)),0)</f>
        <v>0</v>
      </c>
      <c r="F82" s="39">
        <f t="shared" si="6"/>
        <v>0</v>
      </c>
      <c r="G82" s="58">
        <f>IFERROR(INDEX('adatlap_%'!$A:$AF,MATCH($A82,'adatlap_%'!$B:$B,0),MATCH(G$2,'adatlap_%'!$2:$2,0)),0)</f>
        <v>0</v>
      </c>
      <c r="H82" s="59">
        <f>IFERROR(INDEX('adatlap_%'!$A:$AF,MATCH($A82,'adatlap_%'!$B:$B,0),MATCH(H$2,'adatlap_%'!$2:$2,0)),0)</f>
        <v>0</v>
      </c>
      <c r="I82" s="59">
        <f>IFERROR(INDEX('adatlap_%'!$A:$AF,MATCH($A82,'adatlap_%'!$B:$B,0),MATCH(I$2,'adatlap_%'!$2:$2,0)),0)</f>
        <v>0</v>
      </c>
      <c r="J82" s="42">
        <f t="shared" si="7"/>
        <v>0</v>
      </c>
      <c r="K82" s="58">
        <f>IFERROR(INDEX('adatlap_%'!$A:$AF,MATCH($A82,'adatlap_%'!$B:$B,0),MATCH(K$2,'adatlap_%'!$2:$2,0)),0)</f>
        <v>0</v>
      </c>
      <c r="L82" s="59">
        <f>IFERROR(INDEX('adatlap_%'!$A:$AF,MATCH($A82,'adatlap_%'!$B:$B,0),MATCH(L$2,'adatlap_%'!$2:$2,0)),0)</f>
        <v>0</v>
      </c>
      <c r="M82" s="59">
        <f>IFERROR(INDEX('adatlap_%'!$A:$AF,MATCH($A82,'adatlap_%'!$B:$B,0),MATCH(M$2,'adatlap_%'!$2:$2,0)),0)</f>
        <v>0</v>
      </c>
      <c r="N82" s="39">
        <f t="shared" si="8"/>
        <v>0</v>
      </c>
      <c r="O82" s="59">
        <f>IFERROR(INDEX('adatlap_%'!$A:$AF,MATCH($A82,'adatlap_%'!$B:$B,0),MATCH(O$2,'adatlap_%'!$2:$2,0)),0)</f>
        <v>0</v>
      </c>
      <c r="P82" s="59">
        <f>IFERROR(INDEX('adatlap_%'!$A:$AF,MATCH($A82,'adatlap_%'!$B:$B,0),MATCH(P$2,'adatlap_%'!$2:$2,0)),0)</f>
        <v>0</v>
      </c>
      <c r="Q82" s="42">
        <f t="shared" si="9"/>
        <v>0</v>
      </c>
      <c r="R82" s="64">
        <f t="shared" si="10"/>
        <v>0</v>
      </c>
      <c r="S82" s="64">
        <f t="shared" si="11"/>
        <v>0</v>
      </c>
      <c r="U82" s="71"/>
    </row>
    <row r="83" spans="1:21" customFormat="1">
      <c r="A83" s="72">
        <v>20</v>
      </c>
      <c r="B83" s="58">
        <f>IFERROR(INDEX('adatlap_%'!$A:$AF,MATCH($A83,'adatlap_%'!$B:$B,0),MATCH(B$2,'adatlap_%'!$2:$2,0)),0)</f>
        <v>0</v>
      </c>
      <c r="C83" s="59">
        <f>IFERROR(INDEX('adatlap_%'!$A:$AF,MATCH($A83,'adatlap_%'!$B:$B,0),MATCH(C$2,'adatlap_%'!$2:$2,0)),0)</f>
        <v>0</v>
      </c>
      <c r="D83" s="59">
        <f>IFERROR(INDEX('adatlap_%'!$A:$AF,MATCH($A83,'adatlap_%'!$B:$B,0),MATCH(D$2,'adatlap_%'!$2:$2,0)),0)</f>
        <v>0</v>
      </c>
      <c r="E83" s="60">
        <f>IFERROR(INDEX('adatlap_%'!$A:$AF,MATCH($A83,'adatlap_%'!$B:$B,0),MATCH(E$2,'adatlap_%'!$2:$2,0)),0)</f>
        <v>0</v>
      </c>
      <c r="F83" s="39">
        <f t="shared" si="6"/>
        <v>0</v>
      </c>
      <c r="G83" s="58">
        <f>IFERROR(INDEX('adatlap_%'!$A:$AF,MATCH($A83,'adatlap_%'!$B:$B,0),MATCH(G$2,'adatlap_%'!$2:$2,0)),0)</f>
        <v>0</v>
      </c>
      <c r="H83" s="59">
        <f>IFERROR(INDEX('adatlap_%'!$A:$AF,MATCH($A83,'adatlap_%'!$B:$B,0),MATCH(H$2,'adatlap_%'!$2:$2,0)),0)</f>
        <v>0</v>
      </c>
      <c r="I83" s="59">
        <f>IFERROR(INDEX('adatlap_%'!$A:$AF,MATCH($A83,'adatlap_%'!$B:$B,0),MATCH(I$2,'adatlap_%'!$2:$2,0)),0)</f>
        <v>0</v>
      </c>
      <c r="J83" s="42">
        <f t="shared" si="7"/>
        <v>0</v>
      </c>
      <c r="K83" s="58">
        <f>IFERROR(INDEX('adatlap_%'!$A:$AF,MATCH($A83,'adatlap_%'!$B:$B,0),MATCH(K$2,'adatlap_%'!$2:$2,0)),0)</f>
        <v>0</v>
      </c>
      <c r="L83" s="59">
        <f>IFERROR(INDEX('adatlap_%'!$A:$AF,MATCH($A83,'adatlap_%'!$B:$B,0),MATCH(L$2,'adatlap_%'!$2:$2,0)),0)</f>
        <v>0</v>
      </c>
      <c r="M83" s="59">
        <f>IFERROR(INDEX('adatlap_%'!$A:$AF,MATCH($A83,'adatlap_%'!$B:$B,0),MATCH(M$2,'adatlap_%'!$2:$2,0)),0)</f>
        <v>0</v>
      </c>
      <c r="N83" s="39">
        <f t="shared" si="8"/>
        <v>0</v>
      </c>
      <c r="O83" s="59">
        <f>IFERROR(INDEX('adatlap_%'!$A:$AF,MATCH($A83,'adatlap_%'!$B:$B,0),MATCH(O$2,'adatlap_%'!$2:$2,0)),0)</f>
        <v>0</v>
      </c>
      <c r="P83" s="59">
        <f>IFERROR(INDEX('adatlap_%'!$A:$AF,MATCH($A83,'adatlap_%'!$B:$B,0),MATCH(P$2,'adatlap_%'!$2:$2,0)),0)</f>
        <v>0</v>
      </c>
      <c r="Q83" s="42">
        <f t="shared" si="9"/>
        <v>0</v>
      </c>
      <c r="R83" s="64">
        <f t="shared" si="10"/>
        <v>0</v>
      </c>
      <c r="S83" s="64">
        <f t="shared" si="11"/>
        <v>0</v>
      </c>
      <c r="U83" s="71"/>
    </row>
    <row r="84" spans="1:21" customFormat="1">
      <c r="A84" s="72">
        <v>19</v>
      </c>
      <c r="B84" s="58">
        <f>IFERROR(INDEX('adatlap_%'!$A:$AF,MATCH($A84,'adatlap_%'!$B:$B,0),MATCH(B$2,'adatlap_%'!$2:$2,0)),0)</f>
        <v>0</v>
      </c>
      <c r="C84" s="59">
        <f>IFERROR(INDEX('adatlap_%'!$A:$AF,MATCH($A84,'adatlap_%'!$B:$B,0),MATCH(C$2,'adatlap_%'!$2:$2,0)),0)</f>
        <v>0</v>
      </c>
      <c r="D84" s="59">
        <f>IFERROR(INDEX('adatlap_%'!$A:$AF,MATCH($A84,'adatlap_%'!$B:$B,0),MATCH(D$2,'adatlap_%'!$2:$2,0)),0)</f>
        <v>0</v>
      </c>
      <c r="E84" s="60">
        <f>IFERROR(INDEX('adatlap_%'!$A:$AF,MATCH($A84,'adatlap_%'!$B:$B,0),MATCH(E$2,'adatlap_%'!$2:$2,0)),0)</f>
        <v>0</v>
      </c>
      <c r="F84" s="39">
        <f t="shared" si="6"/>
        <v>0</v>
      </c>
      <c r="G84" s="58">
        <f>IFERROR(INDEX('adatlap_%'!$A:$AF,MATCH($A84,'adatlap_%'!$B:$B,0),MATCH(G$2,'adatlap_%'!$2:$2,0)),0)</f>
        <v>0</v>
      </c>
      <c r="H84" s="59">
        <f>IFERROR(INDEX('adatlap_%'!$A:$AF,MATCH($A84,'adatlap_%'!$B:$B,0),MATCH(H$2,'adatlap_%'!$2:$2,0)),0)</f>
        <v>0</v>
      </c>
      <c r="I84" s="59">
        <f>IFERROR(INDEX('adatlap_%'!$A:$AF,MATCH($A84,'adatlap_%'!$B:$B,0),MATCH(I$2,'adatlap_%'!$2:$2,0)),0)</f>
        <v>0</v>
      </c>
      <c r="J84" s="42">
        <f t="shared" si="7"/>
        <v>0</v>
      </c>
      <c r="K84" s="58">
        <f>IFERROR(INDEX('adatlap_%'!$A:$AF,MATCH($A84,'adatlap_%'!$B:$B,0),MATCH(K$2,'adatlap_%'!$2:$2,0)),0)</f>
        <v>0</v>
      </c>
      <c r="L84" s="59">
        <f>IFERROR(INDEX('adatlap_%'!$A:$AF,MATCH($A84,'adatlap_%'!$B:$B,0),MATCH(L$2,'adatlap_%'!$2:$2,0)),0)</f>
        <v>0</v>
      </c>
      <c r="M84" s="59">
        <f>IFERROR(INDEX('adatlap_%'!$A:$AF,MATCH($A84,'adatlap_%'!$B:$B,0),MATCH(M$2,'adatlap_%'!$2:$2,0)),0)</f>
        <v>0</v>
      </c>
      <c r="N84" s="39">
        <f t="shared" si="8"/>
        <v>0</v>
      </c>
      <c r="O84" s="59">
        <f>IFERROR(INDEX('adatlap_%'!$A:$AF,MATCH($A84,'adatlap_%'!$B:$B,0),MATCH(O$2,'adatlap_%'!$2:$2,0)),0)</f>
        <v>0</v>
      </c>
      <c r="P84" s="59">
        <f>IFERROR(INDEX('adatlap_%'!$A:$AF,MATCH($A84,'adatlap_%'!$B:$B,0),MATCH(P$2,'adatlap_%'!$2:$2,0)),0)</f>
        <v>0</v>
      </c>
      <c r="Q84" s="42">
        <f t="shared" si="9"/>
        <v>0</v>
      </c>
      <c r="R84" s="64">
        <f t="shared" si="10"/>
        <v>0</v>
      </c>
      <c r="S84" s="64">
        <f t="shared" si="11"/>
        <v>0</v>
      </c>
      <c r="U84" s="71"/>
    </row>
    <row r="85" spans="1:21" customFormat="1">
      <c r="A85" s="72">
        <v>18</v>
      </c>
      <c r="B85" s="58">
        <f>IFERROR(INDEX('adatlap_%'!$A:$AF,MATCH($A85,'adatlap_%'!$B:$B,0),MATCH(B$2,'adatlap_%'!$2:$2,0)),0)</f>
        <v>0</v>
      </c>
      <c r="C85" s="59">
        <f>IFERROR(INDEX('adatlap_%'!$A:$AF,MATCH($A85,'adatlap_%'!$B:$B,0),MATCH(C$2,'adatlap_%'!$2:$2,0)),0)</f>
        <v>0</v>
      </c>
      <c r="D85" s="59">
        <f>IFERROR(INDEX('adatlap_%'!$A:$AF,MATCH($A85,'adatlap_%'!$B:$B,0),MATCH(D$2,'adatlap_%'!$2:$2,0)),0)</f>
        <v>0</v>
      </c>
      <c r="E85" s="60">
        <f>IFERROR(INDEX('adatlap_%'!$A:$AF,MATCH($A85,'adatlap_%'!$B:$B,0),MATCH(E$2,'adatlap_%'!$2:$2,0)),0)</f>
        <v>0</v>
      </c>
      <c r="F85" s="39">
        <f t="shared" si="6"/>
        <v>0</v>
      </c>
      <c r="G85" s="58">
        <f>IFERROR(INDEX('adatlap_%'!$A:$AF,MATCH($A85,'adatlap_%'!$B:$B,0),MATCH(G$2,'adatlap_%'!$2:$2,0)),0)</f>
        <v>0</v>
      </c>
      <c r="H85" s="59">
        <f>IFERROR(INDEX('adatlap_%'!$A:$AF,MATCH($A85,'adatlap_%'!$B:$B,0),MATCH(H$2,'adatlap_%'!$2:$2,0)),0)</f>
        <v>0</v>
      </c>
      <c r="I85" s="59">
        <f>IFERROR(INDEX('adatlap_%'!$A:$AF,MATCH($A85,'adatlap_%'!$B:$B,0),MATCH(I$2,'adatlap_%'!$2:$2,0)),0)</f>
        <v>0</v>
      </c>
      <c r="J85" s="42">
        <f t="shared" si="7"/>
        <v>0</v>
      </c>
      <c r="K85" s="58">
        <f>IFERROR(INDEX('adatlap_%'!$A:$AF,MATCH($A85,'adatlap_%'!$B:$B,0),MATCH(K$2,'adatlap_%'!$2:$2,0)),0)</f>
        <v>0</v>
      </c>
      <c r="L85" s="59">
        <f>IFERROR(INDEX('adatlap_%'!$A:$AF,MATCH($A85,'adatlap_%'!$B:$B,0),MATCH(L$2,'adatlap_%'!$2:$2,0)),0)</f>
        <v>0</v>
      </c>
      <c r="M85" s="59">
        <f>IFERROR(INDEX('adatlap_%'!$A:$AF,MATCH($A85,'adatlap_%'!$B:$B,0),MATCH(M$2,'adatlap_%'!$2:$2,0)),0)</f>
        <v>0</v>
      </c>
      <c r="N85" s="39">
        <f t="shared" si="8"/>
        <v>0</v>
      </c>
      <c r="O85" s="59">
        <f>IFERROR(INDEX('adatlap_%'!$A:$AF,MATCH($A85,'adatlap_%'!$B:$B,0),MATCH(O$2,'adatlap_%'!$2:$2,0)),0)</f>
        <v>0</v>
      </c>
      <c r="P85" s="59">
        <f>IFERROR(INDEX('adatlap_%'!$A:$AF,MATCH($A85,'adatlap_%'!$B:$B,0),MATCH(P$2,'adatlap_%'!$2:$2,0)),0)</f>
        <v>0</v>
      </c>
      <c r="Q85" s="42">
        <f t="shared" si="9"/>
        <v>0</v>
      </c>
      <c r="R85" s="64">
        <f t="shared" si="10"/>
        <v>0</v>
      </c>
      <c r="S85" s="64">
        <f t="shared" si="11"/>
        <v>0</v>
      </c>
      <c r="U85" s="71"/>
    </row>
    <row r="86" spans="1:21" customFormat="1">
      <c r="A86" s="72">
        <v>17</v>
      </c>
      <c r="B86" s="58">
        <f>IFERROR(INDEX('adatlap_%'!$A:$AF,MATCH($A86,'adatlap_%'!$B:$B,0),MATCH(B$2,'adatlap_%'!$2:$2,0)),0)</f>
        <v>0</v>
      </c>
      <c r="C86" s="59">
        <f>IFERROR(INDEX('adatlap_%'!$A:$AF,MATCH($A86,'adatlap_%'!$B:$B,0),MATCH(C$2,'adatlap_%'!$2:$2,0)),0)</f>
        <v>0</v>
      </c>
      <c r="D86" s="59">
        <f>IFERROR(INDEX('adatlap_%'!$A:$AF,MATCH($A86,'adatlap_%'!$B:$B,0),MATCH(D$2,'adatlap_%'!$2:$2,0)),0)</f>
        <v>0</v>
      </c>
      <c r="E86" s="60">
        <f>IFERROR(INDEX('adatlap_%'!$A:$AF,MATCH($A86,'adatlap_%'!$B:$B,0),MATCH(E$2,'adatlap_%'!$2:$2,0)),0)</f>
        <v>0</v>
      </c>
      <c r="F86" s="39">
        <f t="shared" si="6"/>
        <v>0</v>
      </c>
      <c r="G86" s="58">
        <f>IFERROR(INDEX('adatlap_%'!$A:$AF,MATCH($A86,'adatlap_%'!$B:$B,0),MATCH(G$2,'adatlap_%'!$2:$2,0)),0)</f>
        <v>0</v>
      </c>
      <c r="H86" s="59">
        <f>IFERROR(INDEX('adatlap_%'!$A:$AF,MATCH($A86,'adatlap_%'!$B:$B,0),MATCH(H$2,'adatlap_%'!$2:$2,0)),0)</f>
        <v>0</v>
      </c>
      <c r="I86" s="59">
        <f>IFERROR(INDEX('adatlap_%'!$A:$AF,MATCH($A86,'adatlap_%'!$B:$B,0),MATCH(I$2,'adatlap_%'!$2:$2,0)),0)</f>
        <v>0</v>
      </c>
      <c r="J86" s="42">
        <f t="shared" si="7"/>
        <v>0</v>
      </c>
      <c r="K86" s="58">
        <f>IFERROR(INDEX('adatlap_%'!$A:$AF,MATCH($A86,'adatlap_%'!$B:$B,0),MATCH(K$2,'adatlap_%'!$2:$2,0)),0)</f>
        <v>0</v>
      </c>
      <c r="L86" s="59">
        <f>IFERROR(INDEX('adatlap_%'!$A:$AF,MATCH($A86,'adatlap_%'!$B:$B,0),MATCH(L$2,'adatlap_%'!$2:$2,0)),0)</f>
        <v>0</v>
      </c>
      <c r="M86" s="59">
        <f>IFERROR(INDEX('adatlap_%'!$A:$AF,MATCH($A86,'adatlap_%'!$B:$B,0),MATCH(M$2,'adatlap_%'!$2:$2,0)),0)</f>
        <v>0</v>
      </c>
      <c r="N86" s="39">
        <f t="shared" si="8"/>
        <v>0</v>
      </c>
      <c r="O86" s="59">
        <f>IFERROR(INDEX('adatlap_%'!$A:$AF,MATCH($A86,'adatlap_%'!$B:$B,0),MATCH(O$2,'adatlap_%'!$2:$2,0)),0)</f>
        <v>0</v>
      </c>
      <c r="P86" s="59">
        <f>IFERROR(INDEX('adatlap_%'!$A:$AF,MATCH($A86,'adatlap_%'!$B:$B,0),MATCH(P$2,'adatlap_%'!$2:$2,0)),0)</f>
        <v>0</v>
      </c>
      <c r="Q86" s="42">
        <f t="shared" si="9"/>
        <v>0</v>
      </c>
      <c r="R86" s="64">
        <f t="shared" si="10"/>
        <v>0</v>
      </c>
      <c r="S86" s="64">
        <f t="shared" si="11"/>
        <v>0</v>
      </c>
      <c r="U86" s="71"/>
    </row>
    <row r="87" spans="1:21" customFormat="1">
      <c r="A87" s="72">
        <v>16</v>
      </c>
      <c r="B87" s="58">
        <f>IFERROR(INDEX('adatlap_%'!$A:$AF,MATCH($A87,'adatlap_%'!$B:$B,0),MATCH(B$2,'adatlap_%'!$2:$2,0)),0)</f>
        <v>0</v>
      </c>
      <c r="C87" s="59">
        <f>IFERROR(INDEX('adatlap_%'!$A:$AF,MATCH($A87,'adatlap_%'!$B:$B,0),MATCH(C$2,'adatlap_%'!$2:$2,0)),0)</f>
        <v>0</v>
      </c>
      <c r="D87" s="59">
        <f>IFERROR(INDEX('adatlap_%'!$A:$AF,MATCH($A87,'adatlap_%'!$B:$B,0),MATCH(D$2,'adatlap_%'!$2:$2,0)),0)</f>
        <v>0</v>
      </c>
      <c r="E87" s="60">
        <f>IFERROR(INDEX('adatlap_%'!$A:$AF,MATCH($A87,'adatlap_%'!$B:$B,0),MATCH(E$2,'adatlap_%'!$2:$2,0)),0)</f>
        <v>0</v>
      </c>
      <c r="F87" s="39">
        <f t="shared" si="6"/>
        <v>0</v>
      </c>
      <c r="G87" s="58">
        <f>IFERROR(INDEX('adatlap_%'!$A:$AF,MATCH($A87,'adatlap_%'!$B:$B,0),MATCH(G$2,'adatlap_%'!$2:$2,0)),0)</f>
        <v>0</v>
      </c>
      <c r="H87" s="59">
        <f>IFERROR(INDEX('adatlap_%'!$A:$AF,MATCH($A87,'adatlap_%'!$B:$B,0),MATCH(H$2,'adatlap_%'!$2:$2,0)),0)</f>
        <v>0</v>
      </c>
      <c r="I87" s="59">
        <f>IFERROR(INDEX('adatlap_%'!$A:$AF,MATCH($A87,'adatlap_%'!$B:$B,0),MATCH(I$2,'adatlap_%'!$2:$2,0)),0)</f>
        <v>0</v>
      </c>
      <c r="J87" s="42">
        <f t="shared" si="7"/>
        <v>0</v>
      </c>
      <c r="K87" s="58">
        <f>IFERROR(INDEX('adatlap_%'!$A:$AF,MATCH($A87,'adatlap_%'!$B:$B,0),MATCH(K$2,'adatlap_%'!$2:$2,0)),0)</f>
        <v>0</v>
      </c>
      <c r="L87" s="59">
        <f>IFERROR(INDEX('adatlap_%'!$A:$AF,MATCH($A87,'adatlap_%'!$B:$B,0),MATCH(L$2,'adatlap_%'!$2:$2,0)),0)</f>
        <v>0</v>
      </c>
      <c r="M87" s="59">
        <f>IFERROR(INDEX('adatlap_%'!$A:$AF,MATCH($A87,'adatlap_%'!$B:$B,0),MATCH(M$2,'adatlap_%'!$2:$2,0)),0)</f>
        <v>0</v>
      </c>
      <c r="N87" s="39">
        <f t="shared" si="8"/>
        <v>0</v>
      </c>
      <c r="O87" s="59">
        <f>IFERROR(INDEX('adatlap_%'!$A:$AF,MATCH($A87,'adatlap_%'!$B:$B,0),MATCH(O$2,'adatlap_%'!$2:$2,0)),0)</f>
        <v>0</v>
      </c>
      <c r="P87" s="59">
        <f>IFERROR(INDEX('adatlap_%'!$A:$AF,MATCH($A87,'adatlap_%'!$B:$B,0),MATCH(P$2,'adatlap_%'!$2:$2,0)),0)</f>
        <v>0</v>
      </c>
      <c r="Q87" s="42">
        <f t="shared" si="9"/>
        <v>0</v>
      </c>
      <c r="R87" s="64">
        <f t="shared" si="10"/>
        <v>0</v>
      </c>
      <c r="S87" s="64">
        <f t="shared" si="11"/>
        <v>0</v>
      </c>
      <c r="U87" s="71"/>
    </row>
    <row r="88" spans="1:21" customFormat="1">
      <c r="A88" s="72">
        <v>15</v>
      </c>
      <c r="B88" s="58">
        <f>IFERROR(INDEX('adatlap_%'!$A:$AF,MATCH($A88,'adatlap_%'!$B:$B,0),MATCH(B$2,'adatlap_%'!$2:$2,0)),0)</f>
        <v>0</v>
      </c>
      <c r="C88" s="59">
        <f>IFERROR(INDEX('adatlap_%'!$A:$AF,MATCH($A88,'adatlap_%'!$B:$B,0),MATCH(C$2,'adatlap_%'!$2:$2,0)),0)</f>
        <v>0</v>
      </c>
      <c r="D88" s="59">
        <f>IFERROR(INDEX('adatlap_%'!$A:$AF,MATCH($A88,'adatlap_%'!$B:$B,0),MATCH(D$2,'adatlap_%'!$2:$2,0)),0)</f>
        <v>0</v>
      </c>
      <c r="E88" s="60">
        <f>IFERROR(INDEX('adatlap_%'!$A:$AF,MATCH($A88,'adatlap_%'!$B:$B,0),MATCH(E$2,'adatlap_%'!$2:$2,0)),0)</f>
        <v>0</v>
      </c>
      <c r="F88" s="39">
        <f t="shared" si="6"/>
        <v>0</v>
      </c>
      <c r="G88" s="58">
        <f>IFERROR(INDEX('adatlap_%'!$A:$AF,MATCH($A88,'adatlap_%'!$B:$B,0),MATCH(G$2,'adatlap_%'!$2:$2,0)),0)</f>
        <v>0</v>
      </c>
      <c r="H88" s="59">
        <f>IFERROR(INDEX('adatlap_%'!$A:$AF,MATCH($A88,'adatlap_%'!$B:$B,0),MATCH(H$2,'adatlap_%'!$2:$2,0)),0)</f>
        <v>0</v>
      </c>
      <c r="I88" s="59">
        <f>IFERROR(INDEX('adatlap_%'!$A:$AF,MATCH($A88,'adatlap_%'!$B:$B,0),MATCH(I$2,'adatlap_%'!$2:$2,0)),0)</f>
        <v>0</v>
      </c>
      <c r="J88" s="42">
        <f t="shared" si="7"/>
        <v>0</v>
      </c>
      <c r="K88" s="58">
        <f>IFERROR(INDEX('adatlap_%'!$A:$AF,MATCH($A88,'adatlap_%'!$B:$B,0),MATCH(K$2,'adatlap_%'!$2:$2,0)),0)</f>
        <v>0</v>
      </c>
      <c r="L88" s="59">
        <f>IFERROR(INDEX('adatlap_%'!$A:$AF,MATCH($A88,'adatlap_%'!$B:$B,0),MATCH(L$2,'adatlap_%'!$2:$2,0)),0)</f>
        <v>0</v>
      </c>
      <c r="M88" s="59">
        <f>IFERROR(INDEX('adatlap_%'!$A:$AF,MATCH($A88,'adatlap_%'!$B:$B,0),MATCH(M$2,'adatlap_%'!$2:$2,0)),0)</f>
        <v>0</v>
      </c>
      <c r="N88" s="39">
        <f t="shared" si="8"/>
        <v>0</v>
      </c>
      <c r="O88" s="59">
        <f>IFERROR(INDEX('adatlap_%'!$A:$AF,MATCH($A88,'adatlap_%'!$B:$B,0),MATCH(O$2,'adatlap_%'!$2:$2,0)),0)</f>
        <v>0</v>
      </c>
      <c r="P88" s="59">
        <f>IFERROR(INDEX('adatlap_%'!$A:$AF,MATCH($A88,'adatlap_%'!$B:$B,0),MATCH(P$2,'adatlap_%'!$2:$2,0)),0)</f>
        <v>0</v>
      </c>
      <c r="Q88" s="42">
        <f t="shared" si="9"/>
        <v>0</v>
      </c>
      <c r="R88" s="64">
        <f t="shared" si="10"/>
        <v>0</v>
      </c>
      <c r="S88" s="64">
        <f t="shared" si="11"/>
        <v>0</v>
      </c>
      <c r="U88" s="71"/>
    </row>
    <row r="89" spans="1:21" customFormat="1">
      <c r="A89" s="72">
        <v>14</v>
      </c>
      <c r="B89" s="58">
        <f>IFERROR(INDEX('adatlap_%'!$A:$AF,MATCH($A89,'adatlap_%'!$B:$B,0),MATCH(B$2,'adatlap_%'!$2:$2,0)),0)</f>
        <v>0</v>
      </c>
      <c r="C89" s="59">
        <f>IFERROR(INDEX('adatlap_%'!$A:$AF,MATCH($A89,'adatlap_%'!$B:$B,0),MATCH(C$2,'adatlap_%'!$2:$2,0)),0)</f>
        <v>0</v>
      </c>
      <c r="D89" s="59">
        <f>IFERROR(INDEX('adatlap_%'!$A:$AF,MATCH($A89,'adatlap_%'!$B:$B,0),MATCH(D$2,'adatlap_%'!$2:$2,0)),0)</f>
        <v>0</v>
      </c>
      <c r="E89" s="60">
        <f>IFERROR(INDEX('adatlap_%'!$A:$AF,MATCH($A89,'adatlap_%'!$B:$B,0),MATCH(E$2,'adatlap_%'!$2:$2,0)),0)</f>
        <v>0</v>
      </c>
      <c r="F89" s="39">
        <f t="shared" si="6"/>
        <v>0</v>
      </c>
      <c r="G89" s="58">
        <f>IFERROR(INDEX('adatlap_%'!$A:$AF,MATCH($A89,'adatlap_%'!$B:$B,0),MATCH(G$2,'adatlap_%'!$2:$2,0)),0)</f>
        <v>0</v>
      </c>
      <c r="H89" s="59">
        <f>IFERROR(INDEX('adatlap_%'!$A:$AF,MATCH($A89,'adatlap_%'!$B:$B,0),MATCH(H$2,'adatlap_%'!$2:$2,0)),0)</f>
        <v>0</v>
      </c>
      <c r="I89" s="59">
        <f>IFERROR(INDEX('adatlap_%'!$A:$AF,MATCH($A89,'adatlap_%'!$B:$B,0),MATCH(I$2,'adatlap_%'!$2:$2,0)),0)</f>
        <v>0</v>
      </c>
      <c r="J89" s="42">
        <f t="shared" si="7"/>
        <v>0</v>
      </c>
      <c r="K89" s="58">
        <f>IFERROR(INDEX('adatlap_%'!$A:$AF,MATCH($A89,'adatlap_%'!$B:$B,0),MATCH(K$2,'adatlap_%'!$2:$2,0)),0)</f>
        <v>0</v>
      </c>
      <c r="L89" s="59">
        <f>IFERROR(INDEX('adatlap_%'!$A:$AF,MATCH($A89,'adatlap_%'!$B:$B,0),MATCH(L$2,'adatlap_%'!$2:$2,0)),0)</f>
        <v>0</v>
      </c>
      <c r="M89" s="59">
        <f>IFERROR(INDEX('adatlap_%'!$A:$AF,MATCH($A89,'adatlap_%'!$B:$B,0),MATCH(M$2,'adatlap_%'!$2:$2,0)),0)</f>
        <v>0</v>
      </c>
      <c r="N89" s="39">
        <f t="shared" si="8"/>
        <v>0</v>
      </c>
      <c r="O89" s="59">
        <f>IFERROR(INDEX('adatlap_%'!$A:$AF,MATCH($A89,'adatlap_%'!$B:$B,0),MATCH(O$2,'adatlap_%'!$2:$2,0)),0)</f>
        <v>0</v>
      </c>
      <c r="P89" s="59">
        <f>IFERROR(INDEX('adatlap_%'!$A:$AF,MATCH($A89,'adatlap_%'!$B:$B,0),MATCH(P$2,'adatlap_%'!$2:$2,0)),0)</f>
        <v>0</v>
      </c>
      <c r="Q89" s="42">
        <f t="shared" si="9"/>
        <v>0</v>
      </c>
      <c r="R89" s="64">
        <f t="shared" si="10"/>
        <v>0</v>
      </c>
      <c r="S89" s="64">
        <f t="shared" si="11"/>
        <v>0</v>
      </c>
      <c r="U89" s="71"/>
    </row>
    <row r="90" spans="1:21" customFormat="1">
      <c r="A90" s="72">
        <v>13</v>
      </c>
      <c r="B90" s="58">
        <f>IFERROR(INDEX('adatlap_%'!$A:$AF,MATCH($A90,'adatlap_%'!$B:$B,0),MATCH(B$2,'adatlap_%'!$2:$2,0)),0)</f>
        <v>0</v>
      </c>
      <c r="C90" s="59">
        <f>IFERROR(INDEX('adatlap_%'!$A:$AF,MATCH($A90,'adatlap_%'!$B:$B,0),MATCH(C$2,'adatlap_%'!$2:$2,0)),0)</f>
        <v>0</v>
      </c>
      <c r="D90" s="59">
        <f>IFERROR(INDEX('adatlap_%'!$A:$AF,MATCH($A90,'adatlap_%'!$B:$B,0),MATCH(D$2,'adatlap_%'!$2:$2,0)),0)</f>
        <v>0</v>
      </c>
      <c r="E90" s="60">
        <f>IFERROR(INDEX('adatlap_%'!$A:$AF,MATCH($A90,'adatlap_%'!$B:$B,0),MATCH(E$2,'adatlap_%'!$2:$2,0)),0)</f>
        <v>0</v>
      </c>
      <c r="F90" s="39">
        <f t="shared" si="6"/>
        <v>0</v>
      </c>
      <c r="G90" s="58">
        <f>IFERROR(INDEX('adatlap_%'!$A:$AF,MATCH($A90,'adatlap_%'!$B:$B,0),MATCH(G$2,'adatlap_%'!$2:$2,0)),0)</f>
        <v>0</v>
      </c>
      <c r="H90" s="59">
        <f>IFERROR(INDEX('adatlap_%'!$A:$AF,MATCH($A90,'adatlap_%'!$B:$B,0),MATCH(H$2,'adatlap_%'!$2:$2,0)),0)</f>
        <v>0</v>
      </c>
      <c r="I90" s="59">
        <f>IFERROR(INDEX('adatlap_%'!$A:$AF,MATCH($A90,'adatlap_%'!$B:$B,0),MATCH(I$2,'adatlap_%'!$2:$2,0)),0)</f>
        <v>0</v>
      </c>
      <c r="J90" s="42">
        <f t="shared" si="7"/>
        <v>0</v>
      </c>
      <c r="K90" s="58">
        <f>IFERROR(INDEX('adatlap_%'!$A:$AF,MATCH($A90,'adatlap_%'!$B:$B,0),MATCH(K$2,'adatlap_%'!$2:$2,0)),0)</f>
        <v>0</v>
      </c>
      <c r="L90" s="59">
        <f>IFERROR(INDEX('adatlap_%'!$A:$AF,MATCH($A90,'adatlap_%'!$B:$B,0),MATCH(L$2,'adatlap_%'!$2:$2,0)),0)</f>
        <v>0</v>
      </c>
      <c r="M90" s="59">
        <f>IFERROR(INDEX('adatlap_%'!$A:$AF,MATCH($A90,'adatlap_%'!$B:$B,0),MATCH(M$2,'adatlap_%'!$2:$2,0)),0)</f>
        <v>0</v>
      </c>
      <c r="N90" s="39">
        <f t="shared" si="8"/>
        <v>0</v>
      </c>
      <c r="O90" s="59">
        <f>IFERROR(INDEX('adatlap_%'!$A:$AF,MATCH($A90,'adatlap_%'!$B:$B,0),MATCH(O$2,'adatlap_%'!$2:$2,0)),0)</f>
        <v>0</v>
      </c>
      <c r="P90" s="59">
        <f>IFERROR(INDEX('adatlap_%'!$A:$AF,MATCH($A90,'adatlap_%'!$B:$B,0),MATCH(P$2,'adatlap_%'!$2:$2,0)),0)</f>
        <v>0</v>
      </c>
      <c r="Q90" s="42">
        <f t="shared" si="9"/>
        <v>0</v>
      </c>
      <c r="R90" s="64">
        <f t="shared" si="10"/>
        <v>0</v>
      </c>
      <c r="S90" s="64">
        <f t="shared" si="11"/>
        <v>0</v>
      </c>
      <c r="U90" s="71"/>
    </row>
    <row r="91" spans="1:21" customFormat="1">
      <c r="A91" s="72">
        <v>12</v>
      </c>
      <c r="B91" s="58">
        <f>IFERROR(INDEX('adatlap_%'!$A:$AF,MATCH($A91,'adatlap_%'!$B:$B,0),MATCH(B$2,'adatlap_%'!$2:$2,0)),0)</f>
        <v>0</v>
      </c>
      <c r="C91" s="59">
        <f>IFERROR(INDEX('adatlap_%'!$A:$AF,MATCH($A91,'adatlap_%'!$B:$B,0),MATCH(C$2,'adatlap_%'!$2:$2,0)),0)</f>
        <v>0</v>
      </c>
      <c r="D91" s="59">
        <f>IFERROR(INDEX('adatlap_%'!$A:$AF,MATCH($A91,'adatlap_%'!$B:$B,0),MATCH(D$2,'adatlap_%'!$2:$2,0)),0)</f>
        <v>0</v>
      </c>
      <c r="E91" s="60">
        <f>IFERROR(INDEX('adatlap_%'!$A:$AF,MATCH($A91,'adatlap_%'!$B:$B,0),MATCH(E$2,'adatlap_%'!$2:$2,0)),0)</f>
        <v>0</v>
      </c>
      <c r="F91" s="39">
        <f t="shared" si="6"/>
        <v>0</v>
      </c>
      <c r="G91" s="58">
        <f>IFERROR(INDEX('adatlap_%'!$A:$AF,MATCH($A91,'adatlap_%'!$B:$B,0),MATCH(G$2,'adatlap_%'!$2:$2,0)),0)</f>
        <v>0</v>
      </c>
      <c r="H91" s="59">
        <f>IFERROR(INDEX('adatlap_%'!$A:$AF,MATCH($A91,'adatlap_%'!$B:$B,0),MATCH(H$2,'adatlap_%'!$2:$2,0)),0)</f>
        <v>0</v>
      </c>
      <c r="I91" s="59">
        <f>IFERROR(INDEX('adatlap_%'!$A:$AF,MATCH($A91,'adatlap_%'!$B:$B,0),MATCH(I$2,'adatlap_%'!$2:$2,0)),0)</f>
        <v>0</v>
      </c>
      <c r="J91" s="42">
        <f t="shared" si="7"/>
        <v>0</v>
      </c>
      <c r="K91" s="58">
        <f>IFERROR(INDEX('adatlap_%'!$A:$AF,MATCH($A91,'adatlap_%'!$B:$B,0),MATCH(K$2,'adatlap_%'!$2:$2,0)),0)</f>
        <v>0</v>
      </c>
      <c r="L91" s="59">
        <f>IFERROR(INDEX('adatlap_%'!$A:$AF,MATCH($A91,'adatlap_%'!$B:$B,0),MATCH(L$2,'adatlap_%'!$2:$2,0)),0)</f>
        <v>0</v>
      </c>
      <c r="M91" s="59">
        <f>IFERROR(INDEX('adatlap_%'!$A:$AF,MATCH($A91,'adatlap_%'!$B:$B,0),MATCH(M$2,'adatlap_%'!$2:$2,0)),0)</f>
        <v>0</v>
      </c>
      <c r="N91" s="39">
        <f t="shared" si="8"/>
        <v>0</v>
      </c>
      <c r="O91" s="59">
        <f>IFERROR(INDEX('adatlap_%'!$A:$AF,MATCH($A91,'adatlap_%'!$B:$B,0),MATCH(O$2,'adatlap_%'!$2:$2,0)),0)</f>
        <v>0</v>
      </c>
      <c r="P91" s="59">
        <f>IFERROR(INDEX('adatlap_%'!$A:$AF,MATCH($A91,'adatlap_%'!$B:$B,0),MATCH(P$2,'adatlap_%'!$2:$2,0)),0)</f>
        <v>0</v>
      </c>
      <c r="Q91" s="42">
        <f t="shared" si="9"/>
        <v>0</v>
      </c>
      <c r="R91" s="64">
        <f t="shared" si="10"/>
        <v>0</v>
      </c>
      <c r="S91" s="64">
        <f t="shared" si="11"/>
        <v>0</v>
      </c>
      <c r="U91" s="71"/>
    </row>
    <row r="92" spans="1:21" customFormat="1">
      <c r="A92" s="72">
        <v>11</v>
      </c>
      <c r="B92" s="58">
        <f>IFERROR(INDEX('adatlap_%'!$A:$AF,MATCH($A92,'adatlap_%'!$B:$B,0),MATCH(B$2,'adatlap_%'!$2:$2,0)),0)</f>
        <v>0</v>
      </c>
      <c r="C92" s="59">
        <f>IFERROR(INDEX('adatlap_%'!$A:$AF,MATCH($A92,'adatlap_%'!$B:$B,0),MATCH(C$2,'adatlap_%'!$2:$2,0)),0)</f>
        <v>0</v>
      </c>
      <c r="D92" s="59">
        <f>IFERROR(INDEX('adatlap_%'!$A:$AF,MATCH($A92,'adatlap_%'!$B:$B,0),MATCH(D$2,'adatlap_%'!$2:$2,0)),0)</f>
        <v>0</v>
      </c>
      <c r="E92" s="60">
        <f>IFERROR(INDEX('adatlap_%'!$A:$AF,MATCH($A92,'adatlap_%'!$B:$B,0),MATCH(E$2,'adatlap_%'!$2:$2,0)),0)</f>
        <v>0</v>
      </c>
      <c r="F92" s="39">
        <f t="shared" si="6"/>
        <v>0</v>
      </c>
      <c r="G92" s="58">
        <f>IFERROR(INDEX('adatlap_%'!$A:$AF,MATCH($A92,'adatlap_%'!$B:$B,0),MATCH(G$2,'adatlap_%'!$2:$2,0)),0)</f>
        <v>0</v>
      </c>
      <c r="H92" s="59">
        <f>IFERROR(INDEX('adatlap_%'!$A:$AF,MATCH($A92,'adatlap_%'!$B:$B,0),MATCH(H$2,'adatlap_%'!$2:$2,0)),0)</f>
        <v>0</v>
      </c>
      <c r="I92" s="59">
        <f>IFERROR(INDEX('adatlap_%'!$A:$AF,MATCH($A92,'adatlap_%'!$B:$B,0),MATCH(I$2,'adatlap_%'!$2:$2,0)),0)</f>
        <v>0</v>
      </c>
      <c r="J92" s="42">
        <f t="shared" si="7"/>
        <v>0</v>
      </c>
      <c r="K92" s="58">
        <f>IFERROR(INDEX('adatlap_%'!$A:$AF,MATCH($A92,'adatlap_%'!$B:$B,0),MATCH(K$2,'adatlap_%'!$2:$2,0)),0)</f>
        <v>0</v>
      </c>
      <c r="L92" s="59">
        <f>IFERROR(INDEX('adatlap_%'!$A:$AF,MATCH($A92,'adatlap_%'!$B:$B,0),MATCH(L$2,'adatlap_%'!$2:$2,0)),0)</f>
        <v>0</v>
      </c>
      <c r="M92" s="59">
        <f>IFERROR(INDEX('adatlap_%'!$A:$AF,MATCH($A92,'adatlap_%'!$B:$B,0),MATCH(M$2,'adatlap_%'!$2:$2,0)),0)</f>
        <v>0</v>
      </c>
      <c r="N92" s="39">
        <f t="shared" si="8"/>
        <v>0</v>
      </c>
      <c r="O92" s="59">
        <f>IFERROR(INDEX('adatlap_%'!$A:$AF,MATCH($A92,'adatlap_%'!$B:$B,0),MATCH(O$2,'adatlap_%'!$2:$2,0)),0)</f>
        <v>0</v>
      </c>
      <c r="P92" s="59">
        <f>IFERROR(INDEX('adatlap_%'!$A:$AF,MATCH($A92,'adatlap_%'!$B:$B,0),MATCH(P$2,'adatlap_%'!$2:$2,0)),0)</f>
        <v>0</v>
      </c>
      <c r="Q92" s="42">
        <f t="shared" si="9"/>
        <v>0</v>
      </c>
      <c r="R92" s="64">
        <f t="shared" si="10"/>
        <v>0</v>
      </c>
      <c r="S92" s="64">
        <f t="shared" si="11"/>
        <v>0</v>
      </c>
      <c r="U92" s="71"/>
    </row>
    <row r="93" spans="1:21" customFormat="1">
      <c r="A93" s="72">
        <v>10</v>
      </c>
      <c r="B93" s="58">
        <f>IFERROR(INDEX('adatlap_%'!$A:$AF,MATCH($A93,'adatlap_%'!$B:$B,0),MATCH(B$2,'adatlap_%'!$2:$2,0)),0)</f>
        <v>0</v>
      </c>
      <c r="C93" s="59">
        <f>IFERROR(INDEX('adatlap_%'!$A:$AF,MATCH($A93,'adatlap_%'!$B:$B,0),MATCH(C$2,'adatlap_%'!$2:$2,0)),0)</f>
        <v>0</v>
      </c>
      <c r="D93" s="59">
        <f>IFERROR(INDEX('adatlap_%'!$A:$AF,MATCH($A93,'adatlap_%'!$B:$B,0),MATCH(D$2,'adatlap_%'!$2:$2,0)),0)</f>
        <v>0</v>
      </c>
      <c r="E93" s="60">
        <f>IFERROR(INDEX('adatlap_%'!$A:$AF,MATCH($A93,'adatlap_%'!$B:$B,0),MATCH(E$2,'adatlap_%'!$2:$2,0)),0)</f>
        <v>0</v>
      </c>
      <c r="F93" s="39">
        <f t="shared" si="6"/>
        <v>0</v>
      </c>
      <c r="G93" s="58">
        <f>IFERROR(INDEX('adatlap_%'!$A:$AF,MATCH($A93,'adatlap_%'!$B:$B,0),MATCH(G$2,'adatlap_%'!$2:$2,0)),0)</f>
        <v>0</v>
      </c>
      <c r="H93" s="59">
        <f>IFERROR(INDEX('adatlap_%'!$A:$AF,MATCH($A93,'adatlap_%'!$B:$B,0),MATCH(H$2,'adatlap_%'!$2:$2,0)),0)</f>
        <v>0</v>
      </c>
      <c r="I93" s="59">
        <f>IFERROR(INDEX('adatlap_%'!$A:$AF,MATCH($A93,'adatlap_%'!$B:$B,0),MATCH(I$2,'adatlap_%'!$2:$2,0)),0)</f>
        <v>0</v>
      </c>
      <c r="J93" s="42">
        <f t="shared" si="7"/>
        <v>0</v>
      </c>
      <c r="K93" s="58">
        <f>IFERROR(INDEX('adatlap_%'!$A:$AF,MATCH($A93,'adatlap_%'!$B:$B,0),MATCH(K$2,'adatlap_%'!$2:$2,0)),0)</f>
        <v>0</v>
      </c>
      <c r="L93" s="59">
        <f>IFERROR(INDEX('adatlap_%'!$A:$AF,MATCH($A93,'adatlap_%'!$B:$B,0),MATCH(L$2,'adatlap_%'!$2:$2,0)),0)</f>
        <v>0</v>
      </c>
      <c r="M93" s="59">
        <f>IFERROR(INDEX('adatlap_%'!$A:$AF,MATCH($A93,'adatlap_%'!$B:$B,0),MATCH(M$2,'adatlap_%'!$2:$2,0)),0)</f>
        <v>0</v>
      </c>
      <c r="N93" s="39">
        <f t="shared" si="8"/>
        <v>0</v>
      </c>
      <c r="O93" s="59">
        <f>IFERROR(INDEX('adatlap_%'!$A:$AF,MATCH($A93,'adatlap_%'!$B:$B,0),MATCH(O$2,'adatlap_%'!$2:$2,0)),0)</f>
        <v>0</v>
      </c>
      <c r="P93" s="59">
        <f>IFERROR(INDEX('adatlap_%'!$A:$AF,MATCH($A93,'adatlap_%'!$B:$B,0),MATCH(P$2,'adatlap_%'!$2:$2,0)),0)</f>
        <v>0</v>
      </c>
      <c r="Q93" s="42">
        <f t="shared" si="9"/>
        <v>0</v>
      </c>
      <c r="R93" s="64">
        <f t="shared" si="10"/>
        <v>0</v>
      </c>
      <c r="S93" s="64">
        <f t="shared" si="11"/>
        <v>0</v>
      </c>
      <c r="U93" s="71"/>
    </row>
    <row r="94" spans="1:21" customFormat="1">
      <c r="A94" s="72">
        <v>9</v>
      </c>
      <c r="B94" s="58">
        <f>IFERROR(INDEX('adatlap_%'!$A:$AF,MATCH($A94,'adatlap_%'!$B:$B,0),MATCH(B$2,'adatlap_%'!$2:$2,0)),0)</f>
        <v>0</v>
      </c>
      <c r="C94" s="59">
        <f>IFERROR(INDEX('adatlap_%'!$A:$AF,MATCH($A94,'adatlap_%'!$B:$B,0),MATCH(C$2,'adatlap_%'!$2:$2,0)),0)</f>
        <v>0</v>
      </c>
      <c r="D94" s="59">
        <f>IFERROR(INDEX('adatlap_%'!$A:$AF,MATCH($A94,'adatlap_%'!$B:$B,0),MATCH(D$2,'adatlap_%'!$2:$2,0)),0)</f>
        <v>0</v>
      </c>
      <c r="E94" s="60">
        <f>IFERROR(INDEX('adatlap_%'!$A:$AF,MATCH($A94,'adatlap_%'!$B:$B,0),MATCH(E$2,'adatlap_%'!$2:$2,0)),0)</f>
        <v>0</v>
      </c>
      <c r="F94" s="39">
        <f t="shared" si="6"/>
        <v>0</v>
      </c>
      <c r="G94" s="58">
        <f>IFERROR(INDEX('adatlap_%'!$A:$AF,MATCH($A94,'adatlap_%'!$B:$B,0),MATCH(G$2,'adatlap_%'!$2:$2,0)),0)</f>
        <v>0</v>
      </c>
      <c r="H94" s="59">
        <f>IFERROR(INDEX('adatlap_%'!$A:$AF,MATCH($A94,'adatlap_%'!$B:$B,0),MATCH(H$2,'adatlap_%'!$2:$2,0)),0)</f>
        <v>0</v>
      </c>
      <c r="I94" s="59">
        <f>IFERROR(INDEX('adatlap_%'!$A:$AF,MATCH($A94,'adatlap_%'!$B:$B,0),MATCH(I$2,'adatlap_%'!$2:$2,0)),0)</f>
        <v>0</v>
      </c>
      <c r="J94" s="42">
        <f t="shared" si="7"/>
        <v>0</v>
      </c>
      <c r="K94" s="58">
        <f>IFERROR(INDEX('adatlap_%'!$A:$AF,MATCH($A94,'adatlap_%'!$B:$B,0),MATCH(K$2,'adatlap_%'!$2:$2,0)),0)</f>
        <v>0</v>
      </c>
      <c r="L94" s="59">
        <f>IFERROR(INDEX('adatlap_%'!$A:$AF,MATCH($A94,'adatlap_%'!$B:$B,0),MATCH(L$2,'adatlap_%'!$2:$2,0)),0)</f>
        <v>0</v>
      </c>
      <c r="M94" s="59">
        <f>IFERROR(INDEX('adatlap_%'!$A:$AF,MATCH($A94,'adatlap_%'!$B:$B,0),MATCH(M$2,'adatlap_%'!$2:$2,0)),0)</f>
        <v>0</v>
      </c>
      <c r="N94" s="39">
        <f t="shared" si="8"/>
        <v>0</v>
      </c>
      <c r="O94" s="59">
        <f>IFERROR(INDEX('adatlap_%'!$A:$AF,MATCH($A94,'adatlap_%'!$B:$B,0),MATCH(O$2,'adatlap_%'!$2:$2,0)),0)</f>
        <v>0</v>
      </c>
      <c r="P94" s="59">
        <f>IFERROR(INDEX('adatlap_%'!$A:$AF,MATCH($A94,'adatlap_%'!$B:$B,0),MATCH(P$2,'adatlap_%'!$2:$2,0)),0)</f>
        <v>0</v>
      </c>
      <c r="Q94" s="42">
        <f t="shared" si="9"/>
        <v>0</v>
      </c>
      <c r="R94" s="64">
        <f t="shared" si="10"/>
        <v>0</v>
      </c>
      <c r="S94" s="64">
        <f t="shared" si="11"/>
        <v>0</v>
      </c>
      <c r="U94" s="71"/>
    </row>
    <row r="95" spans="1:21" customFormat="1">
      <c r="A95" s="72">
        <v>8</v>
      </c>
      <c r="B95" s="58">
        <f>IFERROR(INDEX('adatlap_%'!$A:$AF,MATCH($A95,'adatlap_%'!$B:$B,0),MATCH(B$2,'adatlap_%'!$2:$2,0)),0)</f>
        <v>0</v>
      </c>
      <c r="C95" s="59">
        <f>IFERROR(INDEX('adatlap_%'!$A:$AF,MATCH($A95,'adatlap_%'!$B:$B,0),MATCH(C$2,'adatlap_%'!$2:$2,0)),0)</f>
        <v>0</v>
      </c>
      <c r="D95" s="59">
        <f>IFERROR(INDEX('adatlap_%'!$A:$AF,MATCH($A95,'adatlap_%'!$B:$B,0),MATCH(D$2,'adatlap_%'!$2:$2,0)),0)</f>
        <v>0</v>
      </c>
      <c r="E95" s="60">
        <f>IFERROR(INDEX('adatlap_%'!$A:$AF,MATCH($A95,'adatlap_%'!$B:$B,0),MATCH(E$2,'adatlap_%'!$2:$2,0)),0)</f>
        <v>0</v>
      </c>
      <c r="F95" s="39">
        <f t="shared" si="6"/>
        <v>0</v>
      </c>
      <c r="G95" s="58">
        <f>IFERROR(INDEX('adatlap_%'!$A:$AF,MATCH($A95,'adatlap_%'!$B:$B,0),MATCH(G$2,'adatlap_%'!$2:$2,0)),0)</f>
        <v>0</v>
      </c>
      <c r="H95" s="59">
        <f>IFERROR(INDEX('adatlap_%'!$A:$AF,MATCH($A95,'adatlap_%'!$B:$B,0),MATCH(H$2,'adatlap_%'!$2:$2,0)),0)</f>
        <v>0</v>
      </c>
      <c r="I95" s="59">
        <f>IFERROR(INDEX('adatlap_%'!$A:$AF,MATCH($A95,'adatlap_%'!$B:$B,0),MATCH(I$2,'adatlap_%'!$2:$2,0)),0)</f>
        <v>0</v>
      </c>
      <c r="J95" s="42">
        <f t="shared" si="7"/>
        <v>0</v>
      </c>
      <c r="K95" s="58">
        <f>IFERROR(INDEX('adatlap_%'!$A:$AF,MATCH($A95,'adatlap_%'!$B:$B,0),MATCH(K$2,'adatlap_%'!$2:$2,0)),0)</f>
        <v>0</v>
      </c>
      <c r="L95" s="59">
        <f>IFERROR(INDEX('adatlap_%'!$A:$AF,MATCH($A95,'adatlap_%'!$B:$B,0),MATCH(L$2,'adatlap_%'!$2:$2,0)),0)</f>
        <v>0</v>
      </c>
      <c r="M95" s="59">
        <f>IFERROR(INDEX('adatlap_%'!$A:$AF,MATCH($A95,'adatlap_%'!$B:$B,0),MATCH(M$2,'adatlap_%'!$2:$2,0)),0)</f>
        <v>0</v>
      </c>
      <c r="N95" s="39">
        <f t="shared" si="8"/>
        <v>0</v>
      </c>
      <c r="O95" s="59">
        <f>IFERROR(INDEX('adatlap_%'!$A:$AF,MATCH($A95,'adatlap_%'!$B:$B,0),MATCH(O$2,'adatlap_%'!$2:$2,0)),0)</f>
        <v>0</v>
      </c>
      <c r="P95" s="59">
        <f>IFERROR(INDEX('adatlap_%'!$A:$AF,MATCH($A95,'adatlap_%'!$B:$B,0),MATCH(P$2,'adatlap_%'!$2:$2,0)),0)</f>
        <v>0</v>
      </c>
      <c r="Q95" s="42">
        <f t="shared" si="9"/>
        <v>0</v>
      </c>
      <c r="R95" s="64">
        <f t="shared" si="10"/>
        <v>0</v>
      </c>
      <c r="S95" s="64">
        <f t="shared" si="11"/>
        <v>0</v>
      </c>
      <c r="U95" s="71"/>
    </row>
    <row r="96" spans="1:21" customFormat="1">
      <c r="A96" s="72">
        <v>7</v>
      </c>
      <c r="B96" s="58">
        <f>IFERROR(INDEX('adatlap_%'!$A:$AF,MATCH($A96,'adatlap_%'!$B:$B,0),MATCH(B$2,'adatlap_%'!$2:$2,0)),0)</f>
        <v>0</v>
      </c>
      <c r="C96" s="59">
        <f>IFERROR(INDEX('adatlap_%'!$A:$AF,MATCH($A96,'adatlap_%'!$B:$B,0),MATCH(C$2,'adatlap_%'!$2:$2,0)),0)</f>
        <v>0</v>
      </c>
      <c r="D96" s="59">
        <f>IFERROR(INDEX('adatlap_%'!$A:$AF,MATCH($A96,'adatlap_%'!$B:$B,0),MATCH(D$2,'adatlap_%'!$2:$2,0)),0)</f>
        <v>0</v>
      </c>
      <c r="E96" s="60">
        <f>IFERROR(INDEX('adatlap_%'!$A:$AF,MATCH($A96,'adatlap_%'!$B:$B,0),MATCH(E$2,'adatlap_%'!$2:$2,0)),0)</f>
        <v>0</v>
      </c>
      <c r="F96" s="39">
        <f t="shared" si="6"/>
        <v>0</v>
      </c>
      <c r="G96" s="58">
        <f>IFERROR(INDEX('adatlap_%'!$A:$AF,MATCH($A96,'adatlap_%'!$B:$B,0),MATCH(G$2,'adatlap_%'!$2:$2,0)),0)</f>
        <v>0</v>
      </c>
      <c r="H96" s="59">
        <f>IFERROR(INDEX('adatlap_%'!$A:$AF,MATCH($A96,'adatlap_%'!$B:$B,0),MATCH(H$2,'adatlap_%'!$2:$2,0)),0)</f>
        <v>0</v>
      </c>
      <c r="I96" s="59">
        <f>IFERROR(INDEX('adatlap_%'!$A:$AF,MATCH($A96,'adatlap_%'!$B:$B,0),MATCH(I$2,'adatlap_%'!$2:$2,0)),0)</f>
        <v>0</v>
      </c>
      <c r="J96" s="42">
        <f t="shared" si="7"/>
        <v>0</v>
      </c>
      <c r="K96" s="58">
        <f>IFERROR(INDEX('adatlap_%'!$A:$AF,MATCH($A96,'adatlap_%'!$B:$B,0),MATCH(K$2,'adatlap_%'!$2:$2,0)),0)</f>
        <v>0</v>
      </c>
      <c r="L96" s="59">
        <f>IFERROR(INDEX('adatlap_%'!$A:$AF,MATCH($A96,'adatlap_%'!$B:$B,0),MATCH(L$2,'adatlap_%'!$2:$2,0)),0)</f>
        <v>0</v>
      </c>
      <c r="M96" s="59">
        <f>IFERROR(INDEX('adatlap_%'!$A:$AF,MATCH($A96,'adatlap_%'!$B:$B,0),MATCH(M$2,'adatlap_%'!$2:$2,0)),0)</f>
        <v>0</v>
      </c>
      <c r="N96" s="39">
        <f t="shared" si="8"/>
        <v>0</v>
      </c>
      <c r="O96" s="59">
        <f>IFERROR(INDEX('adatlap_%'!$A:$AF,MATCH($A96,'adatlap_%'!$B:$B,0),MATCH(O$2,'adatlap_%'!$2:$2,0)),0)</f>
        <v>0</v>
      </c>
      <c r="P96" s="59">
        <f>IFERROR(INDEX('adatlap_%'!$A:$AF,MATCH($A96,'adatlap_%'!$B:$B,0),MATCH(P$2,'adatlap_%'!$2:$2,0)),0)</f>
        <v>0</v>
      </c>
      <c r="Q96" s="42">
        <f t="shared" si="9"/>
        <v>0</v>
      </c>
      <c r="R96" s="64">
        <f t="shared" si="10"/>
        <v>0</v>
      </c>
      <c r="S96" s="64">
        <f t="shared" si="11"/>
        <v>0</v>
      </c>
      <c r="U96" s="71"/>
    </row>
    <row r="97" spans="1:21" customFormat="1">
      <c r="A97" s="72">
        <v>6</v>
      </c>
      <c r="B97" s="58">
        <f>IFERROR(INDEX('adatlap_%'!$A:$AF,MATCH($A97,'adatlap_%'!$B:$B,0),MATCH(B$2,'adatlap_%'!$2:$2,0)),0)</f>
        <v>0</v>
      </c>
      <c r="C97" s="59">
        <f>IFERROR(INDEX('adatlap_%'!$A:$AF,MATCH($A97,'adatlap_%'!$B:$B,0),MATCH(C$2,'adatlap_%'!$2:$2,0)),0)</f>
        <v>0</v>
      </c>
      <c r="D97" s="59">
        <f>IFERROR(INDEX('adatlap_%'!$A:$AF,MATCH($A97,'adatlap_%'!$B:$B,0),MATCH(D$2,'adatlap_%'!$2:$2,0)),0)</f>
        <v>0</v>
      </c>
      <c r="E97" s="60">
        <f>IFERROR(INDEX('adatlap_%'!$A:$AF,MATCH($A97,'adatlap_%'!$B:$B,0),MATCH(E$2,'adatlap_%'!$2:$2,0)),0)</f>
        <v>0</v>
      </c>
      <c r="F97" s="39">
        <f t="shared" si="6"/>
        <v>0</v>
      </c>
      <c r="G97" s="58">
        <f>IFERROR(INDEX('adatlap_%'!$A:$AF,MATCH($A97,'adatlap_%'!$B:$B,0),MATCH(G$2,'adatlap_%'!$2:$2,0)),0)</f>
        <v>0</v>
      </c>
      <c r="H97" s="59">
        <f>IFERROR(INDEX('adatlap_%'!$A:$AF,MATCH($A97,'adatlap_%'!$B:$B,0),MATCH(H$2,'adatlap_%'!$2:$2,0)),0)</f>
        <v>0</v>
      </c>
      <c r="I97" s="59">
        <f>IFERROR(INDEX('adatlap_%'!$A:$AF,MATCH($A97,'adatlap_%'!$B:$B,0),MATCH(I$2,'adatlap_%'!$2:$2,0)),0)</f>
        <v>0</v>
      </c>
      <c r="J97" s="42">
        <f t="shared" si="7"/>
        <v>0</v>
      </c>
      <c r="K97" s="58">
        <f>IFERROR(INDEX('adatlap_%'!$A:$AF,MATCH($A97,'adatlap_%'!$B:$B,0),MATCH(K$2,'adatlap_%'!$2:$2,0)),0)</f>
        <v>0</v>
      </c>
      <c r="L97" s="59">
        <f>IFERROR(INDEX('adatlap_%'!$A:$AF,MATCH($A97,'adatlap_%'!$B:$B,0),MATCH(L$2,'adatlap_%'!$2:$2,0)),0)</f>
        <v>0</v>
      </c>
      <c r="M97" s="59">
        <f>IFERROR(INDEX('adatlap_%'!$A:$AF,MATCH($A97,'adatlap_%'!$B:$B,0),MATCH(M$2,'adatlap_%'!$2:$2,0)),0)</f>
        <v>0</v>
      </c>
      <c r="N97" s="39">
        <f t="shared" si="8"/>
        <v>0</v>
      </c>
      <c r="O97" s="59">
        <f>IFERROR(INDEX('adatlap_%'!$A:$AF,MATCH($A97,'adatlap_%'!$B:$B,0),MATCH(O$2,'adatlap_%'!$2:$2,0)),0)</f>
        <v>0</v>
      </c>
      <c r="P97" s="59">
        <f>IFERROR(INDEX('adatlap_%'!$A:$AF,MATCH($A97,'adatlap_%'!$B:$B,0),MATCH(P$2,'adatlap_%'!$2:$2,0)),0)</f>
        <v>0</v>
      </c>
      <c r="Q97" s="42">
        <f t="shared" si="9"/>
        <v>0</v>
      </c>
      <c r="R97" s="64">
        <f t="shared" si="10"/>
        <v>0</v>
      </c>
      <c r="S97" s="64">
        <f t="shared" si="11"/>
        <v>0</v>
      </c>
      <c r="U97" s="71"/>
    </row>
    <row r="98" spans="1:21" customFormat="1">
      <c r="A98" s="72">
        <v>5</v>
      </c>
      <c r="B98" s="58">
        <f>IFERROR(INDEX('adatlap_%'!$A:$AF,MATCH($A98,'adatlap_%'!$B:$B,0),MATCH(B$2,'adatlap_%'!$2:$2,0)),0)</f>
        <v>0</v>
      </c>
      <c r="C98" s="59">
        <f>IFERROR(INDEX('adatlap_%'!$A:$AF,MATCH($A98,'adatlap_%'!$B:$B,0),MATCH(C$2,'adatlap_%'!$2:$2,0)),0)</f>
        <v>0</v>
      </c>
      <c r="D98" s="59">
        <f>IFERROR(INDEX('adatlap_%'!$A:$AF,MATCH($A98,'adatlap_%'!$B:$B,0),MATCH(D$2,'adatlap_%'!$2:$2,0)),0)</f>
        <v>0</v>
      </c>
      <c r="E98" s="60">
        <f>IFERROR(INDEX('adatlap_%'!$A:$AF,MATCH($A98,'adatlap_%'!$B:$B,0),MATCH(E$2,'adatlap_%'!$2:$2,0)),0)</f>
        <v>0</v>
      </c>
      <c r="F98" s="39">
        <f t="shared" si="6"/>
        <v>0</v>
      </c>
      <c r="G98" s="58">
        <f>IFERROR(INDEX('adatlap_%'!$A:$AF,MATCH($A98,'adatlap_%'!$B:$B,0),MATCH(G$2,'adatlap_%'!$2:$2,0)),0)</f>
        <v>0</v>
      </c>
      <c r="H98" s="59">
        <f>IFERROR(INDEX('adatlap_%'!$A:$AF,MATCH($A98,'adatlap_%'!$B:$B,0),MATCH(H$2,'adatlap_%'!$2:$2,0)),0)</f>
        <v>0</v>
      </c>
      <c r="I98" s="59">
        <f>IFERROR(INDEX('adatlap_%'!$A:$AF,MATCH($A98,'adatlap_%'!$B:$B,0),MATCH(I$2,'adatlap_%'!$2:$2,0)),0)</f>
        <v>0</v>
      </c>
      <c r="J98" s="42">
        <f t="shared" si="7"/>
        <v>0</v>
      </c>
      <c r="K98" s="58">
        <f>IFERROR(INDEX('adatlap_%'!$A:$AF,MATCH($A98,'adatlap_%'!$B:$B,0),MATCH(K$2,'adatlap_%'!$2:$2,0)),0)</f>
        <v>0</v>
      </c>
      <c r="L98" s="59">
        <f>IFERROR(INDEX('adatlap_%'!$A:$AF,MATCH($A98,'adatlap_%'!$B:$B,0),MATCH(L$2,'adatlap_%'!$2:$2,0)),0)</f>
        <v>0</v>
      </c>
      <c r="M98" s="59">
        <f>IFERROR(INDEX('adatlap_%'!$A:$AF,MATCH($A98,'adatlap_%'!$B:$B,0),MATCH(M$2,'adatlap_%'!$2:$2,0)),0)</f>
        <v>0</v>
      </c>
      <c r="N98" s="39">
        <f t="shared" si="8"/>
        <v>0</v>
      </c>
      <c r="O98" s="59">
        <f>IFERROR(INDEX('adatlap_%'!$A:$AF,MATCH($A98,'adatlap_%'!$B:$B,0),MATCH(O$2,'adatlap_%'!$2:$2,0)),0)</f>
        <v>0</v>
      </c>
      <c r="P98" s="59">
        <f>IFERROR(INDEX('adatlap_%'!$A:$AF,MATCH($A98,'adatlap_%'!$B:$B,0),MATCH(P$2,'adatlap_%'!$2:$2,0)),0)</f>
        <v>0</v>
      </c>
      <c r="Q98" s="42">
        <f t="shared" si="9"/>
        <v>0</v>
      </c>
      <c r="R98" s="64">
        <f t="shared" si="10"/>
        <v>0</v>
      </c>
      <c r="S98" s="64">
        <f t="shared" si="11"/>
        <v>0</v>
      </c>
      <c r="U98" s="71"/>
    </row>
    <row r="99" spans="1:21" customFormat="1">
      <c r="A99" s="72">
        <v>4</v>
      </c>
      <c r="B99" s="58">
        <f>IFERROR(INDEX('adatlap_%'!$A:$AF,MATCH($A99,'adatlap_%'!$B:$B,0),MATCH(B$2,'adatlap_%'!$2:$2,0)),0)</f>
        <v>0</v>
      </c>
      <c r="C99" s="59">
        <f>IFERROR(INDEX('adatlap_%'!$A:$AF,MATCH($A99,'adatlap_%'!$B:$B,0),MATCH(C$2,'adatlap_%'!$2:$2,0)),0)</f>
        <v>0</v>
      </c>
      <c r="D99" s="59">
        <f>IFERROR(INDEX('adatlap_%'!$A:$AF,MATCH($A99,'adatlap_%'!$B:$B,0),MATCH(D$2,'adatlap_%'!$2:$2,0)),0)</f>
        <v>0</v>
      </c>
      <c r="E99" s="60">
        <f>IFERROR(INDEX('adatlap_%'!$A:$AF,MATCH($A99,'adatlap_%'!$B:$B,0),MATCH(E$2,'adatlap_%'!$2:$2,0)),0)</f>
        <v>0</v>
      </c>
      <c r="F99" s="39">
        <f t="shared" si="6"/>
        <v>0</v>
      </c>
      <c r="G99" s="58">
        <f>IFERROR(INDEX('adatlap_%'!$A:$AF,MATCH($A99,'adatlap_%'!$B:$B,0),MATCH(G$2,'adatlap_%'!$2:$2,0)),0)</f>
        <v>0</v>
      </c>
      <c r="H99" s="59">
        <f>IFERROR(INDEX('adatlap_%'!$A:$AF,MATCH($A99,'adatlap_%'!$B:$B,0),MATCH(H$2,'adatlap_%'!$2:$2,0)),0)</f>
        <v>0</v>
      </c>
      <c r="I99" s="59">
        <f>IFERROR(INDEX('adatlap_%'!$A:$AF,MATCH($A99,'adatlap_%'!$B:$B,0),MATCH(I$2,'adatlap_%'!$2:$2,0)),0)</f>
        <v>0</v>
      </c>
      <c r="J99" s="42">
        <f t="shared" si="7"/>
        <v>0</v>
      </c>
      <c r="K99" s="58">
        <f>IFERROR(INDEX('adatlap_%'!$A:$AF,MATCH($A99,'adatlap_%'!$B:$B,0),MATCH(K$2,'adatlap_%'!$2:$2,0)),0)</f>
        <v>0</v>
      </c>
      <c r="L99" s="59">
        <f>IFERROR(INDEX('adatlap_%'!$A:$AF,MATCH($A99,'adatlap_%'!$B:$B,0),MATCH(L$2,'adatlap_%'!$2:$2,0)),0)</f>
        <v>0</v>
      </c>
      <c r="M99" s="59">
        <f>IFERROR(INDEX('adatlap_%'!$A:$AF,MATCH($A99,'adatlap_%'!$B:$B,0),MATCH(M$2,'adatlap_%'!$2:$2,0)),0)</f>
        <v>0</v>
      </c>
      <c r="N99" s="39">
        <f t="shared" si="8"/>
        <v>0</v>
      </c>
      <c r="O99" s="59">
        <f>IFERROR(INDEX('adatlap_%'!$A:$AF,MATCH($A99,'adatlap_%'!$B:$B,0),MATCH(O$2,'adatlap_%'!$2:$2,0)),0)</f>
        <v>0</v>
      </c>
      <c r="P99" s="59">
        <f>IFERROR(INDEX('adatlap_%'!$A:$AF,MATCH($A99,'adatlap_%'!$B:$B,0),MATCH(P$2,'adatlap_%'!$2:$2,0)),0)</f>
        <v>0</v>
      </c>
      <c r="Q99" s="42">
        <f t="shared" si="9"/>
        <v>0</v>
      </c>
      <c r="R99" s="64">
        <f t="shared" si="10"/>
        <v>0</v>
      </c>
      <c r="S99" s="64">
        <f t="shared" si="11"/>
        <v>0</v>
      </c>
      <c r="U99" s="71"/>
    </row>
    <row r="100" spans="1:21" customFormat="1">
      <c r="A100" s="72">
        <v>3</v>
      </c>
      <c r="B100" s="58">
        <f>IFERROR(INDEX('adatlap_%'!$A:$AF,MATCH($A100,'adatlap_%'!$B:$B,0),MATCH(B$2,'adatlap_%'!$2:$2,0)),0)</f>
        <v>0</v>
      </c>
      <c r="C100" s="59">
        <f>IFERROR(INDEX('adatlap_%'!$A:$AF,MATCH($A100,'adatlap_%'!$B:$B,0),MATCH(C$2,'adatlap_%'!$2:$2,0)),0)</f>
        <v>0</v>
      </c>
      <c r="D100" s="59">
        <f>IFERROR(INDEX('adatlap_%'!$A:$AF,MATCH($A100,'adatlap_%'!$B:$B,0),MATCH(D$2,'adatlap_%'!$2:$2,0)),0)</f>
        <v>0</v>
      </c>
      <c r="E100" s="60">
        <f>IFERROR(INDEX('adatlap_%'!$A:$AF,MATCH($A100,'adatlap_%'!$B:$B,0),MATCH(E$2,'adatlap_%'!$2:$2,0)),0)</f>
        <v>0</v>
      </c>
      <c r="F100" s="39">
        <f t="shared" si="6"/>
        <v>0</v>
      </c>
      <c r="G100" s="58">
        <f>IFERROR(INDEX('adatlap_%'!$A:$AF,MATCH($A100,'adatlap_%'!$B:$B,0),MATCH(G$2,'adatlap_%'!$2:$2,0)),0)</f>
        <v>0</v>
      </c>
      <c r="H100" s="59">
        <f>IFERROR(INDEX('adatlap_%'!$A:$AF,MATCH($A100,'adatlap_%'!$B:$B,0),MATCH(H$2,'adatlap_%'!$2:$2,0)),0)</f>
        <v>0</v>
      </c>
      <c r="I100" s="59">
        <f>IFERROR(INDEX('adatlap_%'!$A:$AF,MATCH($A100,'adatlap_%'!$B:$B,0),MATCH(I$2,'adatlap_%'!$2:$2,0)),0)</f>
        <v>0</v>
      </c>
      <c r="J100" s="42">
        <f t="shared" si="7"/>
        <v>0</v>
      </c>
      <c r="K100" s="58">
        <f>IFERROR(INDEX('adatlap_%'!$A:$AF,MATCH($A100,'adatlap_%'!$B:$B,0),MATCH(K$2,'adatlap_%'!$2:$2,0)),0)</f>
        <v>0</v>
      </c>
      <c r="L100" s="59">
        <f>IFERROR(INDEX('adatlap_%'!$A:$AF,MATCH($A100,'adatlap_%'!$B:$B,0),MATCH(L$2,'adatlap_%'!$2:$2,0)),0)</f>
        <v>0</v>
      </c>
      <c r="M100" s="59">
        <f>IFERROR(INDEX('adatlap_%'!$A:$AF,MATCH($A100,'adatlap_%'!$B:$B,0),MATCH(M$2,'adatlap_%'!$2:$2,0)),0)</f>
        <v>0</v>
      </c>
      <c r="N100" s="39">
        <f t="shared" si="8"/>
        <v>0</v>
      </c>
      <c r="O100" s="59">
        <f>IFERROR(INDEX('adatlap_%'!$A:$AF,MATCH($A100,'adatlap_%'!$B:$B,0),MATCH(O$2,'adatlap_%'!$2:$2,0)),0)</f>
        <v>0</v>
      </c>
      <c r="P100" s="59">
        <f>IFERROR(INDEX('adatlap_%'!$A:$AF,MATCH($A100,'adatlap_%'!$B:$B,0),MATCH(P$2,'adatlap_%'!$2:$2,0)),0)</f>
        <v>0</v>
      </c>
      <c r="Q100" s="42">
        <f t="shared" si="9"/>
        <v>0</v>
      </c>
      <c r="R100" s="64">
        <f t="shared" si="10"/>
        <v>0</v>
      </c>
      <c r="S100" s="64">
        <f t="shared" si="11"/>
        <v>0</v>
      </c>
      <c r="U100" s="71"/>
    </row>
    <row r="101" spans="1:21" customFormat="1">
      <c r="A101" s="72">
        <v>2</v>
      </c>
      <c r="B101" s="58">
        <f>IFERROR(INDEX('adatlap_%'!$A:$AF,MATCH($A101,'adatlap_%'!$B:$B,0),MATCH(B$2,'adatlap_%'!$2:$2,0)),0)</f>
        <v>0</v>
      </c>
      <c r="C101" s="59">
        <f>IFERROR(INDEX('adatlap_%'!$A:$AF,MATCH($A101,'adatlap_%'!$B:$B,0),MATCH(C$2,'adatlap_%'!$2:$2,0)),0)</f>
        <v>0</v>
      </c>
      <c r="D101" s="59">
        <f>IFERROR(INDEX('adatlap_%'!$A:$AF,MATCH($A101,'adatlap_%'!$B:$B,0),MATCH(D$2,'adatlap_%'!$2:$2,0)),0)</f>
        <v>0</v>
      </c>
      <c r="E101" s="60">
        <f>IFERROR(INDEX('adatlap_%'!$A:$AF,MATCH($A101,'adatlap_%'!$B:$B,0),MATCH(E$2,'adatlap_%'!$2:$2,0)),0)</f>
        <v>0</v>
      </c>
      <c r="F101" s="39">
        <f t="shared" si="6"/>
        <v>0</v>
      </c>
      <c r="G101" s="58">
        <f>IFERROR(INDEX('adatlap_%'!$A:$AF,MATCH($A101,'adatlap_%'!$B:$B,0),MATCH(G$2,'adatlap_%'!$2:$2,0)),0)</f>
        <v>0</v>
      </c>
      <c r="H101" s="59">
        <f>IFERROR(INDEX('adatlap_%'!$A:$AF,MATCH($A101,'adatlap_%'!$B:$B,0),MATCH(H$2,'adatlap_%'!$2:$2,0)),0)</f>
        <v>0</v>
      </c>
      <c r="I101" s="59">
        <f>IFERROR(INDEX('adatlap_%'!$A:$AF,MATCH($A101,'adatlap_%'!$B:$B,0),MATCH(I$2,'adatlap_%'!$2:$2,0)),0)</f>
        <v>0</v>
      </c>
      <c r="J101" s="42">
        <f t="shared" si="7"/>
        <v>0</v>
      </c>
      <c r="K101" s="58">
        <f>IFERROR(INDEX('adatlap_%'!$A:$AF,MATCH($A101,'adatlap_%'!$B:$B,0),MATCH(K$2,'adatlap_%'!$2:$2,0)),0)</f>
        <v>0</v>
      </c>
      <c r="L101" s="59">
        <f>IFERROR(INDEX('adatlap_%'!$A:$AF,MATCH($A101,'adatlap_%'!$B:$B,0),MATCH(L$2,'adatlap_%'!$2:$2,0)),0)</f>
        <v>0</v>
      </c>
      <c r="M101" s="59">
        <f>IFERROR(INDEX('adatlap_%'!$A:$AF,MATCH($A101,'adatlap_%'!$B:$B,0),MATCH(M$2,'adatlap_%'!$2:$2,0)),0)</f>
        <v>0</v>
      </c>
      <c r="N101" s="39">
        <f t="shared" si="8"/>
        <v>0</v>
      </c>
      <c r="O101" s="59">
        <f>IFERROR(INDEX('adatlap_%'!$A:$AF,MATCH($A101,'adatlap_%'!$B:$B,0),MATCH(O$2,'adatlap_%'!$2:$2,0)),0)</f>
        <v>0</v>
      </c>
      <c r="P101" s="59">
        <f>IFERROR(INDEX('adatlap_%'!$A:$AF,MATCH($A101,'adatlap_%'!$B:$B,0),MATCH(P$2,'adatlap_%'!$2:$2,0)),0)</f>
        <v>0</v>
      </c>
      <c r="Q101" s="42">
        <f t="shared" si="9"/>
        <v>0</v>
      </c>
      <c r="R101" s="64">
        <f t="shared" si="10"/>
        <v>0</v>
      </c>
      <c r="S101" s="64">
        <f t="shared" si="11"/>
        <v>0</v>
      </c>
      <c r="U101" s="71"/>
    </row>
    <row r="102" spans="1:21" customFormat="1">
      <c r="A102" s="72">
        <v>1</v>
      </c>
      <c r="B102" s="58">
        <f>IFERROR(INDEX('adatlap_%'!$A:$AF,MATCH($A102,'adatlap_%'!$B:$B,0),MATCH(B$2,'adatlap_%'!$2:$2,0)),0)</f>
        <v>0</v>
      </c>
      <c r="C102" s="59">
        <f>IFERROR(INDEX('adatlap_%'!$A:$AF,MATCH($A102,'adatlap_%'!$B:$B,0),MATCH(C$2,'adatlap_%'!$2:$2,0)),0)</f>
        <v>0</v>
      </c>
      <c r="D102" s="59">
        <f>IFERROR(INDEX('adatlap_%'!$A:$AF,MATCH($A102,'adatlap_%'!$B:$B,0),MATCH(D$2,'adatlap_%'!$2:$2,0)),0)</f>
        <v>0</v>
      </c>
      <c r="E102" s="60">
        <f>IFERROR(INDEX('adatlap_%'!$A:$AF,MATCH($A102,'adatlap_%'!$B:$B,0),MATCH(E$2,'adatlap_%'!$2:$2,0)),0)</f>
        <v>0</v>
      </c>
      <c r="F102" s="39">
        <f t="shared" si="6"/>
        <v>0</v>
      </c>
      <c r="G102" s="58">
        <f>IFERROR(INDEX('adatlap_%'!$A:$AF,MATCH($A102,'adatlap_%'!$B:$B,0),MATCH(G$2,'adatlap_%'!$2:$2,0)),0)</f>
        <v>0</v>
      </c>
      <c r="H102" s="59">
        <f>IFERROR(INDEX('adatlap_%'!$A:$AF,MATCH($A102,'adatlap_%'!$B:$B,0),MATCH(H$2,'adatlap_%'!$2:$2,0)),0)</f>
        <v>0</v>
      </c>
      <c r="I102" s="59">
        <f>IFERROR(INDEX('adatlap_%'!$A:$AF,MATCH($A102,'adatlap_%'!$B:$B,0),MATCH(I$2,'adatlap_%'!$2:$2,0)),0)</f>
        <v>0</v>
      </c>
      <c r="J102" s="42">
        <f t="shared" si="7"/>
        <v>0</v>
      </c>
      <c r="K102" s="58">
        <f>IFERROR(INDEX('adatlap_%'!$A:$AF,MATCH($A102,'adatlap_%'!$B:$B,0),MATCH(K$2,'adatlap_%'!$2:$2,0)),0)</f>
        <v>0</v>
      </c>
      <c r="L102" s="59">
        <f>IFERROR(INDEX('adatlap_%'!$A:$AF,MATCH($A102,'adatlap_%'!$B:$B,0),MATCH(L$2,'adatlap_%'!$2:$2,0)),0)</f>
        <v>0</v>
      </c>
      <c r="M102" s="59">
        <f>IFERROR(INDEX('adatlap_%'!$A:$AF,MATCH($A102,'adatlap_%'!$B:$B,0),MATCH(M$2,'adatlap_%'!$2:$2,0)),0)</f>
        <v>0</v>
      </c>
      <c r="N102" s="39">
        <f t="shared" si="8"/>
        <v>0</v>
      </c>
      <c r="O102" s="59">
        <f>IFERROR(INDEX('adatlap_%'!$A:$AF,MATCH($A102,'adatlap_%'!$B:$B,0),MATCH(O$2,'adatlap_%'!$2:$2,0)),0)</f>
        <v>0</v>
      </c>
      <c r="P102" s="59">
        <f>IFERROR(INDEX('adatlap_%'!$A:$AF,MATCH($A102,'adatlap_%'!$B:$B,0),MATCH(P$2,'adatlap_%'!$2:$2,0)),0)</f>
        <v>0</v>
      </c>
      <c r="Q102" s="42">
        <f t="shared" si="9"/>
        <v>0</v>
      </c>
      <c r="R102" s="64">
        <f t="shared" si="10"/>
        <v>0</v>
      </c>
      <c r="S102" s="64">
        <f t="shared" si="11"/>
        <v>0</v>
      </c>
      <c r="U102" s="71"/>
    </row>
    <row r="103" spans="1:21" customFormat="1">
      <c r="A103" s="72">
        <v>0</v>
      </c>
      <c r="B103" s="61">
        <f>IFERROR(INDEX('adatlap_%'!$A:$AF,MATCH($A103,'adatlap_%'!$B:$B,0),MATCH(B$2,'adatlap_%'!$2:$2,0)),0)</f>
        <v>0</v>
      </c>
      <c r="C103" s="62">
        <f>IFERROR(INDEX('adatlap_%'!$A:$AF,MATCH($A103,'adatlap_%'!$B:$B,0),MATCH(C$2,'adatlap_%'!$2:$2,0)),0)</f>
        <v>0</v>
      </c>
      <c r="D103" s="62">
        <f>IFERROR(INDEX('adatlap_%'!$A:$AF,MATCH($A103,'adatlap_%'!$B:$B,0),MATCH(D$2,'adatlap_%'!$2:$2,0)),0)</f>
        <v>0</v>
      </c>
      <c r="E103" s="63">
        <f>IFERROR(INDEX('adatlap_%'!$A:$AF,MATCH($A103,'adatlap_%'!$B:$B,0),MATCH(E$2,'adatlap_%'!$2:$2,0)),0)</f>
        <v>0</v>
      </c>
      <c r="F103" s="40">
        <f t="shared" si="6"/>
        <v>0</v>
      </c>
      <c r="G103" s="61">
        <f>IFERROR(INDEX('adatlap_%'!$A:$AF,MATCH($A103,'adatlap_%'!$B:$B,0),MATCH(G$2,'adatlap_%'!$2:$2,0)),0)</f>
        <v>0</v>
      </c>
      <c r="H103" s="62">
        <f>IFERROR(INDEX('adatlap_%'!$A:$AF,MATCH($A103,'adatlap_%'!$B:$B,0),MATCH(H$2,'adatlap_%'!$2:$2,0)),0)</f>
        <v>0</v>
      </c>
      <c r="I103" s="62">
        <f>IFERROR(INDEX('adatlap_%'!$A:$AF,MATCH($A103,'adatlap_%'!$B:$B,0),MATCH(I$2,'adatlap_%'!$2:$2,0)),0)</f>
        <v>0</v>
      </c>
      <c r="J103" s="43">
        <f t="shared" si="7"/>
        <v>0</v>
      </c>
      <c r="K103" s="61">
        <f>IFERROR(INDEX('adatlap_%'!$A:$AF,MATCH($A103,'adatlap_%'!$B:$B,0),MATCH(K$2,'adatlap_%'!$2:$2,0)),0)</f>
        <v>0</v>
      </c>
      <c r="L103" s="62">
        <f>IFERROR(INDEX('adatlap_%'!$A:$AF,MATCH($A103,'adatlap_%'!$B:$B,0),MATCH(L$2,'adatlap_%'!$2:$2,0)),0)</f>
        <v>0</v>
      </c>
      <c r="M103" s="62">
        <f>IFERROR(INDEX('adatlap_%'!$A:$AF,MATCH($A103,'adatlap_%'!$B:$B,0),MATCH(M$2,'adatlap_%'!$2:$2,0)),0)</f>
        <v>0</v>
      </c>
      <c r="N103" s="40">
        <f t="shared" si="8"/>
        <v>0</v>
      </c>
      <c r="O103" s="62">
        <f>IFERROR(INDEX('adatlap_%'!$A:$AF,MATCH($A103,'adatlap_%'!$B:$B,0),MATCH(O$2,'adatlap_%'!$2:$2,0)),0)</f>
        <v>0</v>
      </c>
      <c r="P103" s="62">
        <f>IFERROR(INDEX('adatlap_%'!$A:$AF,MATCH($A103,'adatlap_%'!$B:$B,0),MATCH(P$2,'adatlap_%'!$2:$2,0)),0)</f>
        <v>0</v>
      </c>
      <c r="Q103" s="43">
        <f t="shared" si="9"/>
        <v>0</v>
      </c>
      <c r="R103" s="65">
        <f t="shared" si="10"/>
        <v>0</v>
      </c>
      <c r="S103" s="65">
        <f t="shared" si="11"/>
        <v>0</v>
      </c>
      <c r="U103" s="71"/>
    </row>
  </sheetData>
  <dataConsolidate/>
  <mergeCells count="3">
    <mergeCell ref="A1:A2"/>
    <mergeCell ref="B1:F1"/>
    <mergeCell ref="G1:J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0"/>
  <sheetViews>
    <sheetView workbookViewId="0"/>
  </sheetViews>
  <sheetFormatPr defaultRowHeight="15"/>
  <sheetData>
    <row r="1" spans="1:10">
      <c r="A1" t="str">
        <f>'adatlap_%'!B2</f>
        <v>1_(%)</v>
      </c>
      <c r="B1" t="str">
        <f>'adatlap_%'!C2</f>
        <v>szobatisztaság</v>
      </c>
      <c r="C1" t="str">
        <f>'adatlap_%'!D2</f>
        <v>2_(%)</v>
      </c>
      <c r="D1" t="str">
        <f>'adatlap_%'!E2</f>
        <v>kézmosás</v>
      </c>
      <c r="E1" t="str">
        <f>'adatlap_%'!F2</f>
        <v>3_(%)</v>
      </c>
      <c r="F1" t="str">
        <f>'adatlap_%'!G2</f>
        <v>evés/ivás</v>
      </c>
      <c r="G1" t="str">
        <f>'adatlap_%'!H2</f>
        <v>4_(%)</v>
      </c>
      <c r="H1" t="str">
        <f>'adatlap_%'!I2</f>
        <v>öltözködés</v>
      </c>
      <c r="I1" t="str">
        <f>'adatlap_%'!J2</f>
        <v>Mindennapos össz. pontszám</v>
      </c>
      <c r="J1" t="s">
        <v>49</v>
      </c>
    </row>
    <row r="2" spans="1:10">
      <c r="A2">
        <f>'adatlap_%'!B3</f>
        <v>100</v>
      </c>
      <c r="B2">
        <f>'adatlap_%'!C3</f>
        <v>17</v>
      </c>
      <c r="C2">
        <f>'adatlap_%'!D3</f>
        <v>100</v>
      </c>
      <c r="D2">
        <f>'adatlap_%'!E3</f>
        <v>5</v>
      </c>
      <c r="E2">
        <f>'adatlap_%'!F3</f>
        <v>100</v>
      </c>
      <c r="F2">
        <f>'adatlap_%'!G3</f>
        <v>18</v>
      </c>
      <c r="G2">
        <f>'adatlap_%'!H3</f>
        <v>100</v>
      </c>
      <c r="H2">
        <f>'adatlap_%'!I3</f>
        <v>10</v>
      </c>
      <c r="I2">
        <f>'adatlap_%'!J3</f>
        <v>50</v>
      </c>
      <c r="J2">
        <f>'adatlap_%'!K3</f>
        <v>100</v>
      </c>
    </row>
    <row r="3" spans="1:10">
      <c r="A3" s="31">
        <f>'adatlap_%'!B4</f>
        <v>76</v>
      </c>
      <c r="B3">
        <f>'adatlap_%'!C4</f>
        <v>13</v>
      </c>
      <c r="C3" s="31">
        <f>'adatlap_%'!D4</f>
        <v>100</v>
      </c>
      <c r="D3">
        <f>'adatlap_%'!E4</f>
        <v>5</v>
      </c>
      <c r="E3" s="31">
        <f>'adatlap_%'!F4</f>
        <v>100</v>
      </c>
      <c r="F3">
        <f>'adatlap_%'!G4</f>
        <v>18</v>
      </c>
      <c r="G3" s="31">
        <f>'adatlap_%'!H4</f>
        <v>50</v>
      </c>
      <c r="H3">
        <f>'adatlap_%'!I4</f>
        <v>5</v>
      </c>
      <c r="I3">
        <f>'adatlap_%'!J4</f>
        <v>41</v>
      </c>
      <c r="J3" s="31">
        <f>'adatlap_%'!K4</f>
        <v>71</v>
      </c>
    </row>
    <row r="4" spans="1:10">
      <c r="A4" s="31">
        <f>'adatlap_%'!B5</f>
        <v>71</v>
      </c>
      <c r="B4">
        <f>'adatlap_%'!C5</f>
        <v>12</v>
      </c>
      <c r="C4" s="31">
        <f>'adatlap_%'!D5</f>
        <v>80</v>
      </c>
      <c r="D4">
        <f>'adatlap_%'!E5</f>
        <v>4</v>
      </c>
      <c r="E4">
        <f>'adatlap_%'!F5</f>
        <v>0</v>
      </c>
      <c r="F4">
        <f>'adatlap_%'!G5</f>
        <v>0</v>
      </c>
      <c r="G4">
        <f>'adatlap_%'!H5</f>
        <v>0</v>
      </c>
      <c r="H4">
        <f>'adatlap_%'!I5</f>
        <v>0</v>
      </c>
      <c r="I4">
        <f>'adatlap_%'!J5</f>
        <v>16</v>
      </c>
      <c r="J4" s="31">
        <f>'adatlap_%'!K5</f>
        <v>0</v>
      </c>
    </row>
    <row r="5" spans="1:10">
      <c r="A5" s="31">
        <f>'adatlap_%'!B6</f>
        <v>71</v>
      </c>
      <c r="B5">
        <f>'adatlap_%'!C6</f>
        <v>12</v>
      </c>
      <c r="C5" s="31">
        <f>'adatlap_%'!D6</f>
        <v>0</v>
      </c>
      <c r="D5">
        <f>'adatlap_%'!E6</f>
        <v>0</v>
      </c>
      <c r="E5">
        <f>'adatlap_%'!F6</f>
        <v>0</v>
      </c>
      <c r="F5">
        <f>'adatlap_%'!G6</f>
        <v>0</v>
      </c>
      <c r="G5">
        <f>'adatlap_%'!H6</f>
        <v>0</v>
      </c>
      <c r="H5">
        <f>'adatlap_%'!I6</f>
        <v>0</v>
      </c>
      <c r="I5">
        <f>'adatlap_%'!J6</f>
        <v>12</v>
      </c>
      <c r="J5" s="31">
        <f>'adatlap_%'!K6</f>
        <v>0</v>
      </c>
    </row>
    <row r="6" spans="1:10">
      <c r="A6" s="31">
        <f>'adatlap_%'!B7</f>
        <v>82</v>
      </c>
      <c r="B6">
        <f>'adatlap_%'!C7</f>
        <v>14</v>
      </c>
      <c r="C6" s="31">
        <f>'adatlap_%'!D7</f>
        <v>0</v>
      </c>
      <c r="D6">
        <f>'adatlap_%'!E7</f>
        <v>0</v>
      </c>
      <c r="E6">
        <f>'adatlap_%'!F7</f>
        <v>0</v>
      </c>
      <c r="F6">
        <f>'adatlap_%'!G7</f>
        <v>0</v>
      </c>
      <c r="G6">
        <f>'adatlap_%'!H7</f>
        <v>0</v>
      </c>
      <c r="H6">
        <f>'adatlap_%'!I7</f>
        <v>0</v>
      </c>
      <c r="I6">
        <f>'adatlap_%'!J7</f>
        <v>14</v>
      </c>
      <c r="J6" s="31">
        <f>'adatlap_%'!K7</f>
        <v>0</v>
      </c>
    </row>
    <row r="7" spans="1:10">
      <c r="A7" s="31">
        <f>'adatlap_%'!B8</f>
        <v>94</v>
      </c>
      <c r="B7">
        <f>'adatlap_%'!C8</f>
        <v>16</v>
      </c>
      <c r="C7" s="31">
        <f>'adatlap_%'!D8</f>
        <v>0</v>
      </c>
      <c r="D7">
        <f>'adatlap_%'!E8</f>
        <v>0</v>
      </c>
      <c r="E7">
        <f>'adatlap_%'!F8</f>
        <v>0</v>
      </c>
      <c r="F7">
        <f>'adatlap_%'!G8</f>
        <v>0</v>
      </c>
      <c r="G7">
        <f>'adatlap_%'!H8</f>
        <v>0</v>
      </c>
      <c r="H7">
        <f>'adatlap_%'!I8</f>
        <v>0</v>
      </c>
      <c r="I7">
        <f>'adatlap_%'!J8</f>
        <v>16</v>
      </c>
      <c r="J7" s="31">
        <f>'adatlap_%'!K8</f>
        <v>0</v>
      </c>
    </row>
    <row r="8" spans="1:10">
      <c r="A8" s="31">
        <f>'adatlap_%'!B9</f>
        <v>0</v>
      </c>
      <c r="B8">
        <f>'adatlap_%'!C9</f>
        <v>0</v>
      </c>
      <c r="C8" s="31">
        <f>'adatlap_%'!D9</f>
        <v>0</v>
      </c>
      <c r="D8">
        <f>'adatlap_%'!E9</f>
        <v>0</v>
      </c>
      <c r="E8">
        <f>'adatlap_%'!F9</f>
        <v>0</v>
      </c>
      <c r="F8">
        <f>'adatlap_%'!G9</f>
        <v>0</v>
      </c>
      <c r="G8">
        <f>'adatlap_%'!H9</f>
        <v>0</v>
      </c>
      <c r="H8">
        <f>'adatlap_%'!I9</f>
        <v>0</v>
      </c>
      <c r="I8">
        <f>'adatlap_%'!J9</f>
        <v>0</v>
      </c>
      <c r="J8" s="31">
        <f>'adatlap_%'!K9</f>
        <v>0</v>
      </c>
    </row>
    <row r="9" spans="1:10">
      <c r="A9" s="31">
        <f>'adatlap_%'!B10</f>
        <v>0</v>
      </c>
      <c r="B9">
        <f>'adatlap_%'!C10</f>
        <v>0</v>
      </c>
      <c r="C9" s="31">
        <f>'adatlap_%'!D10</f>
        <v>0</v>
      </c>
      <c r="D9">
        <f>'adatlap_%'!E10</f>
        <v>0</v>
      </c>
      <c r="E9">
        <f>'adatlap_%'!F10</f>
        <v>0</v>
      </c>
      <c r="F9">
        <f>'adatlap_%'!G10</f>
        <v>0</v>
      </c>
      <c r="G9">
        <f>'adatlap_%'!H10</f>
        <v>0</v>
      </c>
      <c r="H9">
        <f>'adatlap_%'!I10</f>
        <v>0</v>
      </c>
      <c r="I9">
        <f>'adatlap_%'!J10</f>
        <v>0</v>
      </c>
      <c r="J9" s="31">
        <f>'adatlap_%'!K10</f>
        <v>0</v>
      </c>
    </row>
    <row r="10" spans="1:10">
      <c r="A10" s="31">
        <f>'adatlap_%'!B11</f>
        <v>0</v>
      </c>
      <c r="B10">
        <f>'adatlap_%'!C11</f>
        <v>0</v>
      </c>
      <c r="C10" s="31">
        <f>'adatlap_%'!D11</f>
        <v>0</v>
      </c>
      <c r="D10">
        <f>'adatlap_%'!E11</f>
        <v>0</v>
      </c>
      <c r="E10">
        <f>'adatlap_%'!F11</f>
        <v>0</v>
      </c>
      <c r="F10">
        <f>'adatlap_%'!G11</f>
        <v>0</v>
      </c>
      <c r="G10">
        <f>'adatlap_%'!H11</f>
        <v>0</v>
      </c>
      <c r="H10">
        <f>'adatlap_%'!I11</f>
        <v>0</v>
      </c>
      <c r="I10">
        <f>'adatlap_%'!J11</f>
        <v>0</v>
      </c>
      <c r="J10" s="31">
        <f>'adatlap_%'!K11</f>
        <v>0</v>
      </c>
    </row>
    <row r="11" spans="1:10">
      <c r="A11" s="31">
        <f>'adatlap_%'!B12</f>
        <v>0</v>
      </c>
      <c r="B11">
        <f>'adatlap_%'!C12</f>
        <v>0</v>
      </c>
      <c r="C11" s="31">
        <f>'adatlap_%'!D12</f>
        <v>0</v>
      </c>
      <c r="D11">
        <f>'adatlap_%'!E12</f>
        <v>0</v>
      </c>
      <c r="E11">
        <f>'adatlap_%'!F12</f>
        <v>0</v>
      </c>
      <c r="F11">
        <f>'adatlap_%'!G12</f>
        <v>0</v>
      </c>
      <c r="G11">
        <f>'adatlap_%'!H12</f>
        <v>0</v>
      </c>
      <c r="H11">
        <f>'adatlap_%'!I12</f>
        <v>0</v>
      </c>
      <c r="I11">
        <f>'adatlap_%'!J12</f>
        <v>0</v>
      </c>
      <c r="J11" s="31">
        <f>'adatlap_%'!K12</f>
        <v>0</v>
      </c>
    </row>
    <row r="12" spans="1:10">
      <c r="A12" s="31">
        <f>'adatlap_%'!B13</f>
        <v>0</v>
      </c>
      <c r="B12">
        <f>'adatlap_%'!C13</f>
        <v>0</v>
      </c>
      <c r="C12" s="31">
        <f>'adatlap_%'!D13</f>
        <v>0</v>
      </c>
      <c r="D12">
        <f>'adatlap_%'!E13</f>
        <v>0</v>
      </c>
      <c r="E12">
        <f>'adatlap_%'!F13</f>
        <v>0</v>
      </c>
      <c r="F12">
        <f>'adatlap_%'!G13</f>
        <v>0</v>
      </c>
      <c r="G12">
        <f>'adatlap_%'!H13</f>
        <v>0</v>
      </c>
      <c r="H12">
        <f>'adatlap_%'!I13</f>
        <v>0</v>
      </c>
      <c r="I12">
        <f>'adatlap_%'!J13</f>
        <v>0</v>
      </c>
      <c r="J12" s="31">
        <f>'adatlap_%'!K13</f>
        <v>0</v>
      </c>
    </row>
    <row r="13" spans="1:10">
      <c r="A13" s="31">
        <f>'adatlap_%'!B14</f>
        <v>0</v>
      </c>
      <c r="B13">
        <f>'adatlap_%'!C14</f>
        <v>0</v>
      </c>
      <c r="C13" s="31">
        <f>'adatlap_%'!D14</f>
        <v>0</v>
      </c>
      <c r="D13">
        <f>'adatlap_%'!E14</f>
        <v>0</v>
      </c>
      <c r="E13">
        <f>'adatlap_%'!F14</f>
        <v>0</v>
      </c>
      <c r="F13">
        <f>'adatlap_%'!G14</f>
        <v>0</v>
      </c>
      <c r="G13">
        <f>'adatlap_%'!H14</f>
        <v>0</v>
      </c>
      <c r="H13">
        <f>'adatlap_%'!I14</f>
        <v>0</v>
      </c>
      <c r="I13">
        <f>'adatlap_%'!J14</f>
        <v>0</v>
      </c>
      <c r="J13" s="31">
        <f>'adatlap_%'!K14</f>
        <v>0</v>
      </c>
    </row>
    <row r="14" spans="1:10">
      <c r="A14" s="31">
        <f>'adatlap_%'!B15</f>
        <v>0</v>
      </c>
      <c r="B14">
        <f>'adatlap_%'!C15</f>
        <v>0</v>
      </c>
      <c r="C14" s="31">
        <f>'adatlap_%'!D15</f>
        <v>0</v>
      </c>
      <c r="D14">
        <f>'adatlap_%'!E15</f>
        <v>0</v>
      </c>
      <c r="E14">
        <f>'adatlap_%'!F15</f>
        <v>0</v>
      </c>
      <c r="F14">
        <f>'adatlap_%'!G15</f>
        <v>0</v>
      </c>
      <c r="G14">
        <f>'adatlap_%'!H15</f>
        <v>0</v>
      </c>
      <c r="H14">
        <f>'adatlap_%'!I15</f>
        <v>0</v>
      </c>
      <c r="I14">
        <f>'adatlap_%'!J15</f>
        <v>0</v>
      </c>
      <c r="J14" s="31">
        <f>'adatlap_%'!K15</f>
        <v>0</v>
      </c>
    </row>
    <row r="15" spans="1:10">
      <c r="A15" s="31">
        <f>'adatlap_%'!B16</f>
        <v>0</v>
      </c>
      <c r="B15">
        <f>'adatlap_%'!C16</f>
        <v>0</v>
      </c>
      <c r="C15" s="31">
        <f>'adatlap_%'!D16</f>
        <v>0</v>
      </c>
      <c r="D15">
        <f>'adatlap_%'!E16</f>
        <v>0</v>
      </c>
      <c r="E15">
        <f>'adatlap_%'!F16</f>
        <v>0</v>
      </c>
      <c r="F15">
        <f>'adatlap_%'!G16</f>
        <v>0</v>
      </c>
      <c r="G15">
        <f>'adatlap_%'!H16</f>
        <v>0</v>
      </c>
      <c r="H15">
        <f>'adatlap_%'!I16</f>
        <v>0</v>
      </c>
      <c r="I15">
        <f>'adatlap_%'!J16</f>
        <v>0</v>
      </c>
      <c r="J15" s="31">
        <f>'adatlap_%'!K16</f>
        <v>0</v>
      </c>
    </row>
    <row r="16" spans="1:10">
      <c r="A16" s="31">
        <f>'adatlap_%'!B17</f>
        <v>0</v>
      </c>
      <c r="B16">
        <f>'adatlap_%'!C17</f>
        <v>0</v>
      </c>
      <c r="C16" s="31">
        <f>'adatlap_%'!D17</f>
        <v>0</v>
      </c>
      <c r="D16">
        <f>'adatlap_%'!E17</f>
        <v>0</v>
      </c>
      <c r="E16">
        <f>'adatlap_%'!F17</f>
        <v>0</v>
      </c>
      <c r="F16">
        <f>'adatlap_%'!G17</f>
        <v>0</v>
      </c>
      <c r="G16">
        <f>'adatlap_%'!H17</f>
        <v>0</v>
      </c>
      <c r="H16">
        <f>'adatlap_%'!I17</f>
        <v>0</v>
      </c>
      <c r="I16">
        <f>'adatlap_%'!J17</f>
        <v>0</v>
      </c>
      <c r="J16" s="31">
        <f>'adatlap_%'!K17</f>
        <v>0</v>
      </c>
    </row>
    <row r="17" spans="1:10">
      <c r="A17" s="31">
        <f>'adatlap_%'!B18</f>
        <v>0</v>
      </c>
      <c r="B17">
        <f>'adatlap_%'!C18</f>
        <v>0</v>
      </c>
      <c r="C17" s="31">
        <f>'adatlap_%'!D18</f>
        <v>0</v>
      </c>
      <c r="D17">
        <f>'adatlap_%'!E18</f>
        <v>0</v>
      </c>
      <c r="E17">
        <f>'adatlap_%'!F18</f>
        <v>0</v>
      </c>
      <c r="F17">
        <f>'adatlap_%'!G18</f>
        <v>0</v>
      </c>
      <c r="G17">
        <f>'adatlap_%'!H18</f>
        <v>0</v>
      </c>
      <c r="H17">
        <f>'adatlap_%'!I18</f>
        <v>0</v>
      </c>
      <c r="I17">
        <f>'adatlap_%'!J18</f>
        <v>0</v>
      </c>
      <c r="J17" s="31">
        <f>'adatlap_%'!K18</f>
        <v>0</v>
      </c>
    </row>
    <row r="18" spans="1:10">
      <c r="A18" s="31">
        <f>'adatlap_%'!B19</f>
        <v>0</v>
      </c>
      <c r="B18">
        <f>'adatlap_%'!C19</f>
        <v>0</v>
      </c>
      <c r="C18" s="31">
        <f>'adatlap_%'!D19</f>
        <v>0</v>
      </c>
      <c r="D18">
        <f>'adatlap_%'!E19</f>
        <v>0</v>
      </c>
      <c r="E18">
        <f>'adatlap_%'!F19</f>
        <v>0</v>
      </c>
      <c r="F18">
        <f>'adatlap_%'!G19</f>
        <v>0</v>
      </c>
      <c r="G18">
        <f>'adatlap_%'!H19</f>
        <v>0</v>
      </c>
      <c r="H18">
        <f>'adatlap_%'!I19</f>
        <v>0</v>
      </c>
      <c r="I18">
        <f>'adatlap_%'!J19</f>
        <v>0</v>
      </c>
      <c r="J18" s="31">
        <f>'adatlap_%'!K19</f>
        <v>0</v>
      </c>
    </row>
    <row r="19" spans="1:10">
      <c r="A19" s="31">
        <f>'adatlap_%'!B20</f>
        <v>0</v>
      </c>
      <c r="B19">
        <f>'adatlap_%'!C20</f>
        <v>0</v>
      </c>
      <c r="C19" s="31">
        <f>'adatlap_%'!D20</f>
        <v>0</v>
      </c>
      <c r="D19">
        <f>'adatlap_%'!E20</f>
        <v>0</v>
      </c>
      <c r="E19">
        <f>'adatlap_%'!F20</f>
        <v>0</v>
      </c>
      <c r="F19">
        <f>'adatlap_%'!G20</f>
        <v>0</v>
      </c>
      <c r="G19">
        <f>'adatlap_%'!H20</f>
        <v>0</v>
      </c>
      <c r="H19">
        <f>'adatlap_%'!I20</f>
        <v>0</v>
      </c>
      <c r="I19">
        <f>'adatlap_%'!J20</f>
        <v>0</v>
      </c>
      <c r="J19" s="31">
        <f>'adatlap_%'!K20</f>
        <v>0</v>
      </c>
    </row>
    <row r="20" spans="1:10">
      <c r="A20" s="31">
        <f>'adatlap_%'!B21</f>
        <v>0</v>
      </c>
      <c r="B20">
        <f>'adatlap_%'!C21</f>
        <v>0</v>
      </c>
      <c r="C20" s="31">
        <f>'adatlap_%'!D21</f>
        <v>0</v>
      </c>
      <c r="D20">
        <f>'adatlap_%'!E21</f>
        <v>0</v>
      </c>
      <c r="E20">
        <f>'adatlap_%'!F21</f>
        <v>0</v>
      </c>
      <c r="F20">
        <f>'adatlap_%'!G21</f>
        <v>0</v>
      </c>
      <c r="G20">
        <f>'adatlap_%'!H21</f>
        <v>0</v>
      </c>
      <c r="H20">
        <f>'adatlap_%'!I21</f>
        <v>0</v>
      </c>
      <c r="I20">
        <f>'adatlap_%'!J21</f>
        <v>0</v>
      </c>
      <c r="J20" s="31">
        <f>'adatlap_%'!K21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2</vt:i4>
      </vt:variant>
    </vt:vector>
  </HeadingPairs>
  <TitlesOfParts>
    <vt:vector size="7" baseType="lpstr">
      <vt:lpstr>adatlap_1_csak gyerekek pontjai</vt:lpstr>
      <vt:lpstr>adatlap_2</vt:lpstr>
      <vt:lpstr>adatlap_%</vt:lpstr>
      <vt:lpstr>profil lap</vt:lpstr>
      <vt:lpstr>Munka2</vt:lpstr>
      <vt:lpstr>adatok</vt:lpstr>
      <vt:lpstr>szobatisztaság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 VILAG</dc:creator>
  <cp:lastModifiedBy>Kati</cp:lastModifiedBy>
  <dcterms:created xsi:type="dcterms:W3CDTF">2018-02-11T16:31:38Z</dcterms:created>
  <dcterms:modified xsi:type="dcterms:W3CDTF">2018-03-05T10:03:35Z</dcterms:modified>
</cp:coreProperties>
</file>