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Excel_Bazis\Tutorials\MNB-kovetkezo-munkanap-arfolyam\"/>
    </mc:Choice>
  </mc:AlternateContent>
  <xr:revisionPtr revIDLastSave="0" documentId="13_ncr:1_{7BFA9794-4429-4042-9ED0-F0BAA77CC527}" xr6:coauthVersionLast="43" xr6:coauthVersionMax="43" xr10:uidLastSave="{00000000-0000-0000-0000-000000000000}"/>
  <bookViews>
    <workbookView xWindow="-120" yWindow="-120" windowWidth="29040" windowHeight="15840" xr2:uid="{D7383895-EE8F-4F03-9197-0ABA89D8EAF8}"/>
  </bookViews>
  <sheets>
    <sheet name="Árfolya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" i="3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" i="3"/>
  <c r="K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tc={A2942128-4C03-4C22-9650-8D2A0988DFF8}</author>
    <author>tc={1FEFD643-597A-4D4F-A83E-60D6F15E8F35}</author>
  </authors>
  <commentList>
    <comment ref="E8" authorId="0" shapeId="0" xr:uid="{A2942128-4C03-4C22-9650-8D2A0988DFF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Pünkösd, 4 naot kell ugrani</t>
      </text>
    </comment>
    <comment ref="E12" authorId="1" shapeId="0" xr:uid="{1FEFD643-597A-4D4F-A83E-60D6F15E8F3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Húsvét, 5 napot kell ugrani</t>
      </text>
    </comment>
  </commentList>
</comments>
</file>

<file path=xl/sharedStrings.xml><?xml version="1.0" encoding="utf-8"?>
<sst xmlns="http://schemas.openxmlformats.org/spreadsheetml/2006/main" count="13" uniqueCount="13">
  <si>
    <t>EUR euro 1</t>
  </si>
  <si>
    <t>Date</t>
  </si>
  <si>
    <t>Dátum</t>
  </si>
  <si>
    <t>Árfolyam sima VLOOKUP</t>
  </si>
  <si>
    <t>Dátum generálás</t>
  </si>
  <si>
    <t>Ez jó!</t>
  </si>
  <si>
    <t>Ha nem találja, akkor keresse meg a dátumot közelítőleg, és vegye az árfolyamot a  következő sorból.</t>
  </si>
  <si>
    <t>ha a következő sor már ures, akkor a vizsgált intervallumon kívüli dátum lenne az eredmény sorban. Ezt is lehet még vizsgálni, és dönteni, hogy mi legyen</t>
  </si>
  <si>
    <t>Nem csak a Szo-Vas marad ki, hanem néha a Hétfő is (Pünkösd), és néha a péntek+Hétfő is (Húsvét)</t>
  </si>
  <si>
    <t>Ezért általános megoldás kell</t>
  </si>
  <si>
    <t>Pünkösd</t>
  </si>
  <si>
    <t>Húsvét</t>
  </si>
  <si>
    <t>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</si>
</sst>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0" fontId="1" fillId="3" borderId="0" xfId="0" applyFont="1" applyFill="1"/>
    <xf numFmtId="0" fontId="1" fillId="4" borderId="0" xfId="0" applyFont="1" applyFill="1"/>
    <xf numFmtId="14" fontId="0" fillId="0" borderId="1" xfId="0" applyNumberFormat="1" applyBorder="1"/>
    <xf numFmtId="14" fontId="0" fillId="0" borderId="2" xfId="0" applyNumberFormat="1" applyBorder="1"/>
  </cellXfs>
  <cellStyles count="1">
    <cellStyle name="Normá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mre Horváth" id="{CC2EC449-0B65-4A5B-96D9-F352C3928FE9}" userId="Imre Horváth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D0E596-2E07-42EC-96DA-E0359CDEEF31}" name="Table_0" displayName="Table_0" ref="A1:B134" totalsRowShown="0">
  <tableColumns count="2">
    <tableColumn id="1" xr3:uid="{677CF42F-8ED9-4BC4-A89C-4B5D9C865C2C}" name="Date" dataDxfId="3"/>
    <tableColumn id="2" xr3:uid="{0C0653BF-B38F-4720-90AB-DD82AB3CFEF6}" name="EUR euro 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19-07-12T21:35:44.88" personId="{CC2EC449-0B65-4A5B-96D9-F352C3928FE9}" id="{A2942128-4C03-4C22-9650-8D2A0988DFF8}">
    <text>Pünkösd, 4 naot kell ugrani</text>
  </threadedComment>
  <threadedComment ref="E12" dT="2019-07-12T21:36:03.92" personId="{CC2EC449-0B65-4A5B-96D9-F352C3928FE9}" id="{1FEFD643-597A-4D4F-A83E-60D6F15E8F35}">
    <text>Húsvét, 5 napot kell ugrani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CB0ED-D901-4BAE-AC01-7C48039CD94B}">
  <dimension ref="A1:L134"/>
  <sheetViews>
    <sheetView tabSelected="1" zoomScale="115" zoomScaleNormal="115" workbookViewId="0"/>
  </sheetViews>
  <sheetFormatPr defaultRowHeight="15" x14ac:dyDescent="0.25"/>
  <cols>
    <col min="1" max="1" width="11.140625" bestFit="1" customWidth="1"/>
    <col min="2" max="2" width="12.85546875" bestFit="1" customWidth="1"/>
    <col min="5" max="5" width="13.42578125" customWidth="1"/>
    <col min="6" max="6" width="10.140625" customWidth="1"/>
    <col min="7" max="7" width="23.140625" bestFit="1" customWidth="1"/>
    <col min="10" max="10" width="16.140625" customWidth="1"/>
    <col min="11" max="11" width="11.7109375" customWidth="1"/>
    <col min="12" max="12" width="17.28515625" customWidth="1"/>
    <col min="13" max="13" width="12.28515625" customWidth="1"/>
  </cols>
  <sheetData>
    <row r="1" spans="1:12" x14ac:dyDescent="0.25">
      <c r="A1" t="s">
        <v>1</v>
      </c>
      <c r="B1" t="s">
        <v>0</v>
      </c>
      <c r="E1" s="5" t="s">
        <v>2</v>
      </c>
      <c r="F1" s="5" t="s">
        <v>12</v>
      </c>
      <c r="G1" s="5" t="s">
        <v>3</v>
      </c>
      <c r="H1" s="4" t="s">
        <v>5</v>
      </c>
      <c r="J1" t="s">
        <v>4</v>
      </c>
      <c r="K1" s="1">
        <f ca="1">RANDBETWEEN(MIN(Table_0[Date]),MAX(Table_0[Date]))</f>
        <v>43520</v>
      </c>
    </row>
    <row r="2" spans="1:12" x14ac:dyDescent="0.25">
      <c r="A2" s="1">
        <v>43467</v>
      </c>
      <c r="B2">
        <v>322.16000000000003</v>
      </c>
      <c r="E2" s="1">
        <v>43471</v>
      </c>
      <c r="F2" s="1" t="str">
        <f>TEXT(E2,"nnnn")</f>
        <v>vasárnap</v>
      </c>
      <c r="G2" t="e">
        <f>VLOOKUP(E2,Table_0[],2,0)</f>
        <v>#N/A</v>
      </c>
      <c r="H2">
        <f>IFERROR(VLOOKUP(E2,Table_0[],2,0),INDEX(Table_0[EUR euro 1],MATCH(E2,Table_0[Date],1)+1))</f>
        <v>321.18</v>
      </c>
    </row>
    <row r="3" spans="1:12" x14ac:dyDescent="0.25">
      <c r="A3" s="6">
        <v>43468</v>
      </c>
      <c r="B3">
        <v>322.55</v>
      </c>
      <c r="E3" s="1">
        <v>43600</v>
      </c>
      <c r="F3" s="1" t="str">
        <f t="shared" ref="F3:F19" si="0">TEXT(E3,"nnnn")</f>
        <v>szerda</v>
      </c>
      <c r="G3">
        <f>VLOOKUP(E3,Table_0[],2,0)</f>
        <v>324.95999999999998</v>
      </c>
      <c r="H3">
        <f>IFERROR(VLOOKUP(E3,Table_0[],2,0),INDEX(Table_0[EUR euro 1],MATCH(E3,Table_0[Date],1)+1))</f>
        <v>324.95999999999998</v>
      </c>
    </row>
    <row r="4" spans="1:12" x14ac:dyDescent="0.25">
      <c r="A4" s="7">
        <v>43469</v>
      </c>
      <c r="B4">
        <v>321.25</v>
      </c>
      <c r="E4" s="1">
        <v>43472</v>
      </c>
      <c r="F4" s="1" t="str">
        <f t="shared" si="0"/>
        <v>hétfő</v>
      </c>
      <c r="G4">
        <f>VLOOKUP(E4,Table_0[],2,0)</f>
        <v>321.18</v>
      </c>
      <c r="H4">
        <f>IFERROR(VLOOKUP(E4,Table_0[],2,0),INDEX(Table_0[EUR euro 1],MATCH(E4,Table_0[Date],1)+1))</f>
        <v>321.18</v>
      </c>
    </row>
    <row r="5" spans="1:12" x14ac:dyDescent="0.25">
      <c r="A5" s="7">
        <v>43472</v>
      </c>
      <c r="B5">
        <v>321.18</v>
      </c>
      <c r="E5" s="1">
        <v>43547</v>
      </c>
      <c r="F5" s="1" t="str">
        <f t="shared" si="0"/>
        <v>szombat</v>
      </c>
      <c r="G5" t="e">
        <f>VLOOKUP(E5,Table_0[],2,0)</f>
        <v>#N/A</v>
      </c>
      <c r="H5">
        <f>IFERROR(VLOOKUP(E5,Table_0[],2,0),INDEX(Table_0[EUR euro 1],MATCH(E5,Table_0[Date],1)+1))</f>
        <v>316.85000000000002</v>
      </c>
    </row>
    <row r="6" spans="1:12" x14ac:dyDescent="0.25">
      <c r="A6" s="1">
        <v>43473</v>
      </c>
      <c r="B6">
        <v>321.39999999999998</v>
      </c>
      <c r="E6" s="1">
        <v>43615</v>
      </c>
      <c r="F6" s="1" t="str">
        <f t="shared" si="0"/>
        <v>csütörtök</v>
      </c>
      <c r="G6">
        <f>VLOOKUP(E6,Table_0[],2,0)</f>
        <v>325.49</v>
      </c>
      <c r="H6">
        <f>IFERROR(VLOOKUP(E6,Table_0[],2,0),INDEX(Table_0[EUR euro 1],MATCH(E6,Table_0[Date],1)+1))</f>
        <v>325.49</v>
      </c>
    </row>
    <row r="7" spans="1:12" x14ac:dyDescent="0.25">
      <c r="A7" s="1">
        <v>43474</v>
      </c>
      <c r="B7">
        <v>321.77999999999997</v>
      </c>
      <c r="E7" s="1">
        <v>43647</v>
      </c>
      <c r="F7" s="1" t="str">
        <f t="shared" si="0"/>
        <v>hétfő</v>
      </c>
      <c r="G7">
        <f>VLOOKUP(E7,Table_0[],2,0)</f>
        <v>322.76</v>
      </c>
      <c r="H7">
        <f>IFERROR(VLOOKUP(E7,Table_0[],2,0),INDEX(Table_0[EUR euro 1],MATCH(E7,Table_0[Date],1)+1))</f>
        <v>322.76</v>
      </c>
      <c r="L7" s="1"/>
    </row>
    <row r="8" spans="1:12" x14ac:dyDescent="0.25">
      <c r="A8" s="6">
        <v>43475</v>
      </c>
      <c r="B8">
        <v>321.75</v>
      </c>
      <c r="D8" t="s">
        <v>10</v>
      </c>
      <c r="E8" s="2">
        <v>43625</v>
      </c>
      <c r="F8" s="1" t="str">
        <f t="shared" si="0"/>
        <v>vasárnap</v>
      </c>
      <c r="G8" s="3" t="e">
        <f>VLOOKUP(E8,Table_0[],2,0)</f>
        <v>#N/A</v>
      </c>
      <c r="H8">
        <f>IFERROR(VLOOKUP(E8,Table_0[],2,0),INDEX(Table_0[EUR euro 1],MATCH(E8,Table_0[Date],1)+1))</f>
        <v>320.60000000000002</v>
      </c>
    </row>
    <row r="9" spans="1:12" x14ac:dyDescent="0.25">
      <c r="A9" s="7">
        <v>43476</v>
      </c>
      <c r="B9">
        <v>321.39999999999998</v>
      </c>
      <c r="E9" s="1">
        <v>43518</v>
      </c>
      <c r="F9" s="1" t="str">
        <f t="shared" si="0"/>
        <v>péntek</v>
      </c>
      <c r="G9">
        <f>VLOOKUP(E9,Table_0[],2,0)</f>
        <v>317.83</v>
      </c>
      <c r="H9">
        <f>IFERROR(VLOOKUP(E9,Table_0[],2,0),INDEX(Table_0[EUR euro 1],MATCH(E9,Table_0[Date],1)+1))</f>
        <v>317.83</v>
      </c>
    </row>
    <row r="10" spans="1:12" x14ac:dyDescent="0.25">
      <c r="A10" s="7">
        <v>43479</v>
      </c>
      <c r="B10">
        <v>321.17</v>
      </c>
      <c r="E10" s="1">
        <v>43470</v>
      </c>
      <c r="F10" s="1" t="str">
        <f t="shared" si="0"/>
        <v>szombat</v>
      </c>
      <c r="G10" t="e">
        <f>VLOOKUP(E10,Table_0[],2,0)</f>
        <v>#N/A</v>
      </c>
      <c r="H10">
        <f>IFERROR(VLOOKUP(E10,Table_0[],2,0),INDEX(Table_0[EUR euro 1],MATCH(E10,Table_0[Date],1)+1))</f>
        <v>321.18</v>
      </c>
    </row>
    <row r="11" spans="1:12" x14ac:dyDescent="0.25">
      <c r="A11" s="1">
        <v>43480</v>
      </c>
      <c r="B11">
        <v>321.8</v>
      </c>
      <c r="E11" s="1">
        <v>43496</v>
      </c>
      <c r="F11" s="1" t="str">
        <f t="shared" si="0"/>
        <v>csütörtök</v>
      </c>
      <c r="G11">
        <f>VLOOKUP(E11,Table_0[],2,0)</f>
        <v>315.87</v>
      </c>
      <c r="H11">
        <f>IFERROR(VLOOKUP(E11,Table_0[],2,0),INDEX(Table_0[EUR euro 1],MATCH(E11,Table_0[Date],1)+1))</f>
        <v>315.87</v>
      </c>
    </row>
    <row r="12" spans="1:12" x14ac:dyDescent="0.25">
      <c r="A12" s="1">
        <v>43481</v>
      </c>
      <c r="B12">
        <v>323.52</v>
      </c>
      <c r="D12" t="s">
        <v>11</v>
      </c>
      <c r="E12" s="2">
        <v>43575</v>
      </c>
      <c r="F12" s="1" t="str">
        <f t="shared" si="0"/>
        <v>szombat</v>
      </c>
      <c r="G12" s="3" t="e">
        <f>VLOOKUP(E12,Table_0[],2,0)</f>
        <v>#N/A</v>
      </c>
      <c r="H12">
        <f>IFERROR(VLOOKUP(E12,Table_0[],2,0),INDEX(Table_0[EUR euro 1],MATCH(E12,Table_0[Date],1)+1))</f>
        <v>320.77</v>
      </c>
    </row>
    <row r="13" spans="1:12" x14ac:dyDescent="0.25">
      <c r="A13" s="1">
        <v>43482</v>
      </c>
      <c r="B13">
        <v>321.44</v>
      </c>
      <c r="E13" s="1">
        <v>43605</v>
      </c>
      <c r="F13" s="1" t="str">
        <f t="shared" si="0"/>
        <v>hétfő</v>
      </c>
      <c r="G13">
        <f>VLOOKUP(E13,Table_0[],2,0)</f>
        <v>326.38</v>
      </c>
      <c r="H13">
        <f>IFERROR(VLOOKUP(E13,Table_0[],2,0),INDEX(Table_0[EUR euro 1],MATCH(E13,Table_0[Date],1)+1))</f>
        <v>326.38</v>
      </c>
    </row>
    <row r="14" spans="1:12" x14ac:dyDescent="0.25">
      <c r="A14" s="1">
        <v>43483</v>
      </c>
      <c r="B14">
        <v>318.92</v>
      </c>
      <c r="E14" s="1">
        <v>43641</v>
      </c>
      <c r="F14" s="1" t="str">
        <f t="shared" si="0"/>
        <v>kedd</v>
      </c>
      <c r="G14">
        <f>VLOOKUP(E14,Table_0[],2,0)</f>
        <v>324.11</v>
      </c>
      <c r="H14">
        <f>IFERROR(VLOOKUP(E14,Table_0[],2,0),INDEX(Table_0[EUR euro 1],MATCH(E14,Table_0[Date],1)+1))</f>
        <v>324.11</v>
      </c>
    </row>
    <row r="15" spans="1:12" x14ac:dyDescent="0.25">
      <c r="A15" s="1">
        <v>43486</v>
      </c>
      <c r="B15">
        <v>318.2</v>
      </c>
      <c r="E15" s="1">
        <v>43467</v>
      </c>
      <c r="F15" s="1" t="str">
        <f t="shared" si="0"/>
        <v>szerda</v>
      </c>
      <c r="G15">
        <f>VLOOKUP(E15,Table_0[],2,0)</f>
        <v>322.16000000000003</v>
      </c>
      <c r="H15">
        <f>IFERROR(VLOOKUP(E15,Table_0[],2,0),INDEX(Table_0[EUR euro 1],MATCH(E15,Table_0[Date],1)+1))</f>
        <v>322.16000000000003</v>
      </c>
    </row>
    <row r="16" spans="1:12" x14ac:dyDescent="0.25">
      <c r="A16" s="1">
        <v>43487</v>
      </c>
      <c r="B16">
        <v>318</v>
      </c>
      <c r="E16" s="1">
        <v>43632</v>
      </c>
      <c r="F16" s="1" t="str">
        <f t="shared" si="0"/>
        <v>vasárnap</v>
      </c>
      <c r="G16" t="e">
        <f>VLOOKUP(E16,Table_0[],2,0)</f>
        <v>#N/A</v>
      </c>
      <c r="H16">
        <f>IFERROR(VLOOKUP(E16,Table_0[],2,0),INDEX(Table_0[EUR euro 1],MATCH(E16,Table_0[Date],1)+1))</f>
        <v>322.29000000000002</v>
      </c>
    </row>
    <row r="17" spans="1:8" x14ac:dyDescent="0.25">
      <c r="A17" s="1">
        <v>43488</v>
      </c>
      <c r="B17">
        <v>318.11</v>
      </c>
      <c r="E17" s="1">
        <v>43595</v>
      </c>
      <c r="F17" s="1" t="str">
        <f t="shared" si="0"/>
        <v>péntek</v>
      </c>
      <c r="G17">
        <f>VLOOKUP(E17,Table_0[],2,0)</f>
        <v>323.51</v>
      </c>
      <c r="H17">
        <f>IFERROR(VLOOKUP(E17,Table_0[],2,0),INDEX(Table_0[EUR euro 1],MATCH(E17,Table_0[Date],1)+1))</f>
        <v>323.51</v>
      </c>
    </row>
    <row r="18" spans="1:8" x14ac:dyDescent="0.25">
      <c r="A18" s="1">
        <v>43489</v>
      </c>
      <c r="B18">
        <v>318.76</v>
      </c>
      <c r="E18" s="1">
        <v>43482</v>
      </c>
      <c r="F18" s="1" t="str">
        <f t="shared" si="0"/>
        <v>csütörtök</v>
      </c>
      <c r="G18">
        <f>VLOOKUP(E18,Table_0[],2,0)</f>
        <v>321.44</v>
      </c>
      <c r="H18">
        <f>IFERROR(VLOOKUP(E18,Table_0[],2,0),INDEX(Table_0[EUR euro 1],MATCH(E18,Table_0[Date],1)+1))</f>
        <v>321.44</v>
      </c>
    </row>
    <row r="19" spans="1:8" x14ac:dyDescent="0.25">
      <c r="A19" s="1">
        <v>43490</v>
      </c>
      <c r="B19">
        <v>318.41000000000003</v>
      </c>
      <c r="E19" s="1">
        <v>43638</v>
      </c>
      <c r="F19" s="1" t="str">
        <f t="shared" si="0"/>
        <v>szombat</v>
      </c>
      <c r="G19" t="e">
        <f>VLOOKUP(E19,Table_0[],2,0)</f>
        <v>#N/A</v>
      </c>
      <c r="H19">
        <f>IFERROR(VLOOKUP(E19,Table_0[],2,0),INDEX(Table_0[EUR euro 1],MATCH(E19,Table_0[Date],1)+1))</f>
        <v>324.06</v>
      </c>
    </row>
    <row r="20" spans="1:8" x14ac:dyDescent="0.25">
      <c r="A20" s="1">
        <v>43493</v>
      </c>
      <c r="B20">
        <v>317.85000000000002</v>
      </c>
    </row>
    <row r="21" spans="1:8" x14ac:dyDescent="0.25">
      <c r="A21" s="1">
        <v>43494</v>
      </c>
      <c r="B21">
        <v>317.14999999999998</v>
      </c>
    </row>
    <row r="22" spans="1:8" x14ac:dyDescent="0.25">
      <c r="A22" s="1">
        <v>43495</v>
      </c>
      <c r="B22">
        <v>317.13</v>
      </c>
    </row>
    <row r="23" spans="1:8" x14ac:dyDescent="0.25">
      <c r="A23" s="1">
        <v>43496</v>
      </c>
      <c r="B23">
        <v>315.87</v>
      </c>
    </row>
    <row r="24" spans="1:8" x14ac:dyDescent="0.25">
      <c r="A24" s="1">
        <v>43497</v>
      </c>
      <c r="B24">
        <v>317.23</v>
      </c>
      <c r="E24" t="s">
        <v>8</v>
      </c>
    </row>
    <row r="25" spans="1:8" x14ac:dyDescent="0.25">
      <c r="A25" s="1">
        <v>43500</v>
      </c>
      <c r="B25">
        <v>317.75</v>
      </c>
      <c r="E25" t="s">
        <v>9</v>
      </c>
    </row>
    <row r="26" spans="1:8" x14ac:dyDescent="0.25">
      <c r="A26" s="1">
        <v>43501</v>
      </c>
      <c r="B26">
        <v>317.75</v>
      </c>
      <c r="E26" t="s">
        <v>6</v>
      </c>
    </row>
    <row r="27" spans="1:8" x14ac:dyDescent="0.25">
      <c r="A27" s="1">
        <v>43502</v>
      </c>
      <c r="B27">
        <v>318.82</v>
      </c>
      <c r="E27" t="s">
        <v>7</v>
      </c>
    </row>
    <row r="28" spans="1:8" x14ac:dyDescent="0.25">
      <c r="A28" s="1">
        <v>43503</v>
      </c>
      <c r="B28">
        <v>319.55</v>
      </c>
    </row>
    <row r="29" spans="1:8" x14ac:dyDescent="0.25">
      <c r="A29" s="1">
        <v>43504</v>
      </c>
      <c r="B29">
        <v>319.25</v>
      </c>
    </row>
    <row r="30" spans="1:8" x14ac:dyDescent="0.25">
      <c r="A30" s="1">
        <v>43507</v>
      </c>
      <c r="B30">
        <v>319.64999999999998</v>
      </c>
    </row>
    <row r="31" spans="1:8" x14ac:dyDescent="0.25">
      <c r="A31" s="1">
        <v>43508</v>
      </c>
      <c r="B31">
        <v>318.89999999999998</v>
      </c>
    </row>
    <row r="32" spans="1:8" x14ac:dyDescent="0.25">
      <c r="A32" s="1">
        <v>43509</v>
      </c>
      <c r="B32">
        <v>317.89999999999998</v>
      </c>
    </row>
    <row r="33" spans="1:2" x14ac:dyDescent="0.25">
      <c r="A33" s="1">
        <v>43510</v>
      </c>
      <c r="B33">
        <v>318.94</v>
      </c>
    </row>
    <row r="34" spans="1:2" x14ac:dyDescent="0.25">
      <c r="A34" s="1">
        <v>43511</v>
      </c>
      <c r="B34">
        <v>318.05</v>
      </c>
    </row>
    <row r="35" spans="1:2" x14ac:dyDescent="0.25">
      <c r="A35" s="1">
        <v>43514</v>
      </c>
      <c r="B35">
        <v>318.05</v>
      </c>
    </row>
    <row r="36" spans="1:2" x14ac:dyDescent="0.25">
      <c r="A36" s="1">
        <v>43515</v>
      </c>
      <c r="B36">
        <v>318.19</v>
      </c>
    </row>
    <row r="37" spans="1:2" x14ac:dyDescent="0.25">
      <c r="A37" s="1">
        <v>43516</v>
      </c>
      <c r="B37">
        <v>317.51</v>
      </c>
    </row>
    <row r="38" spans="1:2" x14ac:dyDescent="0.25">
      <c r="A38" s="1">
        <v>43517</v>
      </c>
      <c r="B38">
        <v>317.37</v>
      </c>
    </row>
    <row r="39" spans="1:2" x14ac:dyDescent="0.25">
      <c r="A39" s="1">
        <v>43518</v>
      </c>
      <c r="B39">
        <v>317.83</v>
      </c>
    </row>
    <row r="40" spans="1:2" x14ac:dyDescent="0.25">
      <c r="A40" s="1">
        <v>43521</v>
      </c>
      <c r="B40">
        <v>318.02999999999997</v>
      </c>
    </row>
    <row r="41" spans="1:2" x14ac:dyDescent="0.25">
      <c r="A41" s="1">
        <v>43522</v>
      </c>
      <c r="B41">
        <v>317.70999999999998</v>
      </c>
    </row>
    <row r="42" spans="1:2" x14ac:dyDescent="0.25">
      <c r="A42" s="1">
        <v>43523</v>
      </c>
      <c r="B42">
        <v>316.39</v>
      </c>
    </row>
    <row r="43" spans="1:2" x14ac:dyDescent="0.25">
      <c r="A43" s="1">
        <v>43524</v>
      </c>
      <c r="B43">
        <v>316.39</v>
      </c>
    </row>
    <row r="44" spans="1:2" x14ac:dyDescent="0.25">
      <c r="A44" s="1">
        <v>43525</v>
      </c>
      <c r="B44">
        <v>315.85000000000002</v>
      </c>
    </row>
    <row r="45" spans="1:2" x14ac:dyDescent="0.25">
      <c r="A45" s="1">
        <v>43528</v>
      </c>
      <c r="B45">
        <v>316.12</v>
      </c>
    </row>
    <row r="46" spans="1:2" x14ac:dyDescent="0.25">
      <c r="A46" s="1">
        <v>43529</v>
      </c>
      <c r="B46">
        <v>315.55</v>
      </c>
    </row>
    <row r="47" spans="1:2" x14ac:dyDescent="0.25">
      <c r="A47" s="1">
        <v>43530</v>
      </c>
      <c r="B47">
        <v>315.48</v>
      </c>
    </row>
    <row r="48" spans="1:2" x14ac:dyDescent="0.25">
      <c r="A48" s="1">
        <v>43531</v>
      </c>
      <c r="B48">
        <v>315.3</v>
      </c>
    </row>
    <row r="49" spans="1:2" x14ac:dyDescent="0.25">
      <c r="A49" s="1">
        <v>43532</v>
      </c>
      <c r="B49">
        <v>315.8</v>
      </c>
    </row>
    <row r="50" spans="1:2" x14ac:dyDescent="0.25">
      <c r="A50" s="1">
        <v>43535</v>
      </c>
      <c r="B50">
        <v>315.64999999999998</v>
      </c>
    </row>
    <row r="51" spans="1:2" x14ac:dyDescent="0.25">
      <c r="A51" s="1">
        <v>43536</v>
      </c>
      <c r="B51">
        <v>315.51</v>
      </c>
    </row>
    <row r="52" spans="1:2" x14ac:dyDescent="0.25">
      <c r="A52" s="1">
        <v>43537</v>
      </c>
      <c r="B52">
        <v>314.75</v>
      </c>
    </row>
    <row r="53" spans="1:2" x14ac:dyDescent="0.25">
      <c r="A53" s="1">
        <v>43538</v>
      </c>
      <c r="B53">
        <v>314.45</v>
      </c>
    </row>
    <row r="54" spans="1:2" x14ac:dyDescent="0.25">
      <c r="A54" s="1">
        <v>43542</v>
      </c>
      <c r="B54">
        <v>314.33</v>
      </c>
    </row>
    <row r="55" spans="1:2" x14ac:dyDescent="0.25">
      <c r="A55" s="1">
        <v>43543</v>
      </c>
      <c r="B55">
        <v>313.64999999999998</v>
      </c>
    </row>
    <row r="56" spans="1:2" x14ac:dyDescent="0.25">
      <c r="A56" s="1">
        <v>43544</v>
      </c>
      <c r="B56">
        <v>312.82</v>
      </c>
    </row>
    <row r="57" spans="1:2" x14ac:dyDescent="0.25">
      <c r="A57" s="1">
        <v>43545</v>
      </c>
      <c r="B57">
        <v>314.29000000000002</v>
      </c>
    </row>
    <row r="58" spans="1:2" x14ac:dyDescent="0.25">
      <c r="A58" s="1">
        <v>43546</v>
      </c>
      <c r="B58">
        <v>315.83</v>
      </c>
    </row>
    <row r="59" spans="1:2" x14ac:dyDescent="0.25">
      <c r="A59" s="1">
        <v>43549</v>
      </c>
      <c r="B59">
        <v>316.85000000000002</v>
      </c>
    </row>
    <row r="60" spans="1:2" x14ac:dyDescent="0.25">
      <c r="A60" s="1">
        <v>43550</v>
      </c>
      <c r="B60">
        <v>316.23</v>
      </c>
    </row>
    <row r="61" spans="1:2" x14ac:dyDescent="0.25">
      <c r="A61" s="1">
        <v>43551</v>
      </c>
      <c r="B61">
        <v>319.95</v>
      </c>
    </row>
    <row r="62" spans="1:2" x14ac:dyDescent="0.25">
      <c r="A62" s="1">
        <v>43552</v>
      </c>
      <c r="B62">
        <v>320.17</v>
      </c>
    </row>
    <row r="63" spans="1:2" x14ac:dyDescent="0.25">
      <c r="A63" s="1">
        <v>43553</v>
      </c>
      <c r="B63">
        <v>320.79000000000002</v>
      </c>
    </row>
    <row r="64" spans="1:2" x14ac:dyDescent="0.25">
      <c r="A64" s="1">
        <v>43556</v>
      </c>
      <c r="B64">
        <v>321.19</v>
      </c>
    </row>
    <row r="65" spans="1:2" x14ac:dyDescent="0.25">
      <c r="A65" s="1">
        <v>43557</v>
      </c>
      <c r="B65">
        <v>322.05</v>
      </c>
    </row>
    <row r="66" spans="1:2" x14ac:dyDescent="0.25">
      <c r="A66" s="1">
        <v>43558</v>
      </c>
      <c r="B66">
        <v>319.72000000000003</v>
      </c>
    </row>
    <row r="67" spans="1:2" x14ac:dyDescent="0.25">
      <c r="A67" s="1">
        <v>43559</v>
      </c>
      <c r="B67">
        <v>319.93</v>
      </c>
    </row>
    <row r="68" spans="1:2" x14ac:dyDescent="0.25">
      <c r="A68" s="1">
        <v>43560</v>
      </c>
      <c r="B68">
        <v>320.61</v>
      </c>
    </row>
    <row r="69" spans="1:2" x14ac:dyDescent="0.25">
      <c r="A69" s="1">
        <v>43563</v>
      </c>
      <c r="B69">
        <v>321.57</v>
      </c>
    </row>
    <row r="70" spans="1:2" x14ac:dyDescent="0.25">
      <c r="A70" s="1">
        <v>43564</v>
      </c>
      <c r="B70">
        <v>321.01</v>
      </c>
    </row>
    <row r="71" spans="1:2" x14ac:dyDescent="0.25">
      <c r="A71" s="1">
        <v>43565</v>
      </c>
      <c r="B71">
        <v>321.81</v>
      </c>
    </row>
    <row r="72" spans="1:2" x14ac:dyDescent="0.25">
      <c r="A72" s="1">
        <v>43566</v>
      </c>
      <c r="B72">
        <v>321.49</v>
      </c>
    </row>
    <row r="73" spans="1:2" x14ac:dyDescent="0.25">
      <c r="A73" s="1">
        <v>43567</v>
      </c>
      <c r="B73">
        <v>322.3</v>
      </c>
    </row>
    <row r="74" spans="1:2" x14ac:dyDescent="0.25">
      <c r="A74" s="1">
        <v>43570</v>
      </c>
      <c r="B74">
        <v>320.69</v>
      </c>
    </row>
    <row r="75" spans="1:2" x14ac:dyDescent="0.25">
      <c r="A75" s="1">
        <v>43571</v>
      </c>
      <c r="B75">
        <v>319.81</v>
      </c>
    </row>
    <row r="76" spans="1:2" x14ac:dyDescent="0.25">
      <c r="A76" s="1">
        <v>43572</v>
      </c>
      <c r="B76">
        <v>319.20999999999998</v>
      </c>
    </row>
    <row r="77" spans="1:2" x14ac:dyDescent="0.25">
      <c r="A77" s="1">
        <v>43573</v>
      </c>
      <c r="B77">
        <v>320.23</v>
      </c>
    </row>
    <row r="78" spans="1:2" x14ac:dyDescent="0.25">
      <c r="A78" s="1">
        <v>43578</v>
      </c>
      <c r="B78">
        <v>320.77</v>
      </c>
    </row>
    <row r="79" spans="1:2" x14ac:dyDescent="0.25">
      <c r="A79" s="1">
        <v>43579</v>
      </c>
      <c r="B79">
        <v>321.2</v>
      </c>
    </row>
    <row r="80" spans="1:2" x14ac:dyDescent="0.25">
      <c r="A80" s="1">
        <v>43580</v>
      </c>
      <c r="B80">
        <v>322.12</v>
      </c>
    </row>
    <row r="81" spans="1:2" x14ac:dyDescent="0.25">
      <c r="A81" s="1">
        <v>43581</v>
      </c>
      <c r="B81">
        <v>322.18</v>
      </c>
    </row>
    <row r="82" spans="1:2" x14ac:dyDescent="0.25">
      <c r="A82" s="1">
        <v>43584</v>
      </c>
      <c r="B82">
        <v>322.61</v>
      </c>
    </row>
    <row r="83" spans="1:2" x14ac:dyDescent="0.25">
      <c r="A83" s="1">
        <v>43585</v>
      </c>
      <c r="B83">
        <v>322.87</v>
      </c>
    </row>
    <row r="84" spans="1:2" x14ac:dyDescent="0.25">
      <c r="A84" s="1">
        <v>43587</v>
      </c>
      <c r="B84">
        <v>324.32</v>
      </c>
    </row>
    <row r="85" spans="1:2" x14ac:dyDescent="0.25">
      <c r="A85" s="1">
        <v>43588</v>
      </c>
      <c r="B85">
        <v>323.82</v>
      </c>
    </row>
    <row r="86" spans="1:2" x14ac:dyDescent="0.25">
      <c r="A86" s="1">
        <v>43591</v>
      </c>
      <c r="B86">
        <v>323.69</v>
      </c>
    </row>
    <row r="87" spans="1:2" x14ac:dyDescent="0.25">
      <c r="A87" s="1">
        <v>43592</v>
      </c>
      <c r="B87">
        <v>324.10000000000002</v>
      </c>
    </row>
    <row r="88" spans="1:2" x14ac:dyDescent="0.25">
      <c r="A88" s="1">
        <v>43593</v>
      </c>
      <c r="B88">
        <v>324.49</v>
      </c>
    </row>
    <row r="89" spans="1:2" x14ac:dyDescent="0.25">
      <c r="A89" s="1">
        <v>43594</v>
      </c>
      <c r="B89">
        <v>324.31</v>
      </c>
    </row>
    <row r="90" spans="1:2" x14ac:dyDescent="0.25">
      <c r="A90" s="1">
        <v>43595</v>
      </c>
      <c r="B90">
        <v>323.51</v>
      </c>
    </row>
    <row r="91" spans="1:2" x14ac:dyDescent="0.25">
      <c r="A91" s="1">
        <v>43598</v>
      </c>
      <c r="B91">
        <v>324.24</v>
      </c>
    </row>
    <row r="92" spans="1:2" x14ac:dyDescent="0.25">
      <c r="A92" s="1">
        <v>43599</v>
      </c>
      <c r="B92">
        <v>324.04000000000002</v>
      </c>
    </row>
    <row r="93" spans="1:2" x14ac:dyDescent="0.25">
      <c r="A93" s="1">
        <v>43600</v>
      </c>
      <c r="B93">
        <v>324.95999999999998</v>
      </c>
    </row>
    <row r="94" spans="1:2" x14ac:dyDescent="0.25">
      <c r="A94" s="1">
        <v>43601</v>
      </c>
      <c r="B94">
        <v>324.2</v>
      </c>
    </row>
    <row r="95" spans="1:2" x14ac:dyDescent="0.25">
      <c r="A95" s="1">
        <v>43602</v>
      </c>
      <c r="B95">
        <v>325.19</v>
      </c>
    </row>
    <row r="96" spans="1:2" x14ac:dyDescent="0.25">
      <c r="A96" s="1">
        <v>43605</v>
      </c>
      <c r="B96">
        <v>326.38</v>
      </c>
    </row>
    <row r="97" spans="1:2" x14ac:dyDescent="0.25">
      <c r="A97" s="1">
        <v>43606</v>
      </c>
      <c r="B97">
        <v>327.19</v>
      </c>
    </row>
    <row r="98" spans="1:2" x14ac:dyDescent="0.25">
      <c r="A98" s="1">
        <v>43607</v>
      </c>
      <c r="B98">
        <v>326.70999999999998</v>
      </c>
    </row>
    <row r="99" spans="1:2" x14ac:dyDescent="0.25">
      <c r="A99" s="1">
        <v>43608</v>
      </c>
      <c r="B99">
        <v>326.77999999999997</v>
      </c>
    </row>
    <row r="100" spans="1:2" x14ac:dyDescent="0.25">
      <c r="A100" s="1">
        <v>43609</v>
      </c>
      <c r="B100">
        <v>326.19</v>
      </c>
    </row>
    <row r="101" spans="1:2" x14ac:dyDescent="0.25">
      <c r="A101" s="1">
        <v>43612</v>
      </c>
      <c r="B101">
        <v>325.63</v>
      </c>
    </row>
    <row r="102" spans="1:2" x14ac:dyDescent="0.25">
      <c r="A102" s="1">
        <v>43613</v>
      </c>
      <c r="B102">
        <v>326.39999999999998</v>
      </c>
    </row>
    <row r="103" spans="1:2" x14ac:dyDescent="0.25">
      <c r="A103" s="1">
        <v>43614</v>
      </c>
      <c r="B103">
        <v>327.26</v>
      </c>
    </row>
    <row r="104" spans="1:2" x14ac:dyDescent="0.25">
      <c r="A104" s="1">
        <v>43615</v>
      </c>
      <c r="B104">
        <v>325.49</v>
      </c>
    </row>
    <row r="105" spans="1:2" x14ac:dyDescent="0.25">
      <c r="A105" s="1">
        <v>43616</v>
      </c>
      <c r="B105">
        <v>324.92</v>
      </c>
    </row>
    <row r="106" spans="1:2" x14ac:dyDescent="0.25">
      <c r="A106" s="1">
        <v>43619</v>
      </c>
      <c r="B106">
        <v>324.35000000000002</v>
      </c>
    </row>
    <row r="107" spans="1:2" x14ac:dyDescent="0.25">
      <c r="A107" s="1">
        <v>43620</v>
      </c>
      <c r="B107">
        <v>322.04000000000002</v>
      </c>
    </row>
    <row r="108" spans="1:2" x14ac:dyDescent="0.25">
      <c r="A108" s="1">
        <v>43621</v>
      </c>
      <c r="B108">
        <v>321.70999999999998</v>
      </c>
    </row>
    <row r="109" spans="1:2" x14ac:dyDescent="0.25">
      <c r="A109" s="1">
        <v>43622</v>
      </c>
      <c r="B109">
        <v>321.2</v>
      </c>
    </row>
    <row r="110" spans="1:2" x14ac:dyDescent="0.25">
      <c r="A110" s="1">
        <v>43623</v>
      </c>
      <c r="B110">
        <v>321.54000000000002</v>
      </c>
    </row>
    <row r="111" spans="1:2" x14ac:dyDescent="0.25">
      <c r="A111" s="1">
        <v>43627</v>
      </c>
      <c r="B111">
        <v>320.60000000000002</v>
      </c>
    </row>
    <row r="112" spans="1:2" x14ac:dyDescent="0.25">
      <c r="A112" s="1">
        <v>43628</v>
      </c>
      <c r="B112">
        <v>321.87</v>
      </c>
    </row>
    <row r="113" spans="1:2" x14ac:dyDescent="0.25">
      <c r="A113" s="1">
        <v>43629</v>
      </c>
      <c r="B113">
        <v>322.29000000000002</v>
      </c>
    </row>
    <row r="114" spans="1:2" x14ac:dyDescent="0.25">
      <c r="A114" s="1">
        <v>43630</v>
      </c>
      <c r="B114">
        <v>321.94</v>
      </c>
    </row>
    <row r="115" spans="1:2" x14ac:dyDescent="0.25">
      <c r="A115" s="1">
        <v>43633</v>
      </c>
      <c r="B115">
        <v>322.29000000000002</v>
      </c>
    </row>
    <row r="116" spans="1:2" x14ac:dyDescent="0.25">
      <c r="A116" s="1">
        <v>43634</v>
      </c>
      <c r="B116">
        <v>322.2</v>
      </c>
    </row>
    <row r="117" spans="1:2" x14ac:dyDescent="0.25">
      <c r="A117" s="1">
        <v>43635</v>
      </c>
      <c r="B117">
        <v>323.79000000000002</v>
      </c>
    </row>
    <row r="118" spans="1:2" x14ac:dyDescent="0.25">
      <c r="A118" s="1">
        <v>43636</v>
      </c>
      <c r="B118">
        <v>324.29000000000002</v>
      </c>
    </row>
    <row r="119" spans="1:2" x14ac:dyDescent="0.25">
      <c r="A119" s="1">
        <v>43637</v>
      </c>
      <c r="B119">
        <v>323.86</v>
      </c>
    </row>
    <row r="120" spans="1:2" x14ac:dyDescent="0.25">
      <c r="A120" s="1">
        <v>43640</v>
      </c>
      <c r="B120">
        <v>324.06</v>
      </c>
    </row>
    <row r="121" spans="1:2" x14ac:dyDescent="0.25">
      <c r="A121" s="1">
        <v>43641</v>
      </c>
      <c r="B121">
        <v>324.11</v>
      </c>
    </row>
    <row r="122" spans="1:2" x14ac:dyDescent="0.25">
      <c r="A122" s="1">
        <v>43642</v>
      </c>
      <c r="B122">
        <v>323.51</v>
      </c>
    </row>
    <row r="123" spans="1:2" x14ac:dyDescent="0.25">
      <c r="A123" s="1">
        <v>43643</v>
      </c>
      <c r="B123">
        <v>323.42</v>
      </c>
    </row>
    <row r="124" spans="1:2" x14ac:dyDescent="0.25">
      <c r="A124" s="1">
        <v>43644</v>
      </c>
      <c r="B124">
        <v>323.54000000000002</v>
      </c>
    </row>
    <row r="125" spans="1:2" x14ac:dyDescent="0.25">
      <c r="A125" s="1">
        <v>43647</v>
      </c>
      <c r="B125">
        <v>322.76</v>
      </c>
    </row>
    <row r="126" spans="1:2" x14ac:dyDescent="0.25">
      <c r="A126" s="1">
        <v>43648</v>
      </c>
      <c r="B126">
        <v>322.88</v>
      </c>
    </row>
    <row r="127" spans="1:2" x14ac:dyDescent="0.25">
      <c r="A127" s="1">
        <v>43649</v>
      </c>
      <c r="B127">
        <v>323.01</v>
      </c>
    </row>
    <row r="128" spans="1:2" x14ac:dyDescent="0.25">
      <c r="A128" s="1">
        <v>43650</v>
      </c>
      <c r="B128">
        <v>322.39</v>
      </c>
    </row>
    <row r="129" spans="1:2" x14ac:dyDescent="0.25">
      <c r="A129" s="1">
        <v>43651</v>
      </c>
      <c r="B129">
        <v>323.61</v>
      </c>
    </row>
    <row r="130" spans="1:2" x14ac:dyDescent="0.25">
      <c r="A130" s="1">
        <v>43654</v>
      </c>
      <c r="B130">
        <v>324.66000000000003</v>
      </c>
    </row>
    <row r="131" spans="1:2" x14ac:dyDescent="0.25">
      <c r="A131" s="1">
        <v>43655</v>
      </c>
      <c r="B131">
        <v>325.24</v>
      </c>
    </row>
    <row r="132" spans="1:2" x14ac:dyDescent="0.25">
      <c r="A132" s="1">
        <v>43656</v>
      </c>
      <c r="B132">
        <v>325.93</v>
      </c>
    </row>
    <row r="133" spans="1:2" x14ac:dyDescent="0.25">
      <c r="A133" s="1">
        <v>43657</v>
      </c>
      <c r="B133">
        <v>325.52999999999997</v>
      </c>
    </row>
    <row r="134" spans="1:2" x14ac:dyDescent="0.25">
      <c r="A134" s="1">
        <v>43658</v>
      </c>
      <c r="B134">
        <v>325.68</v>
      </c>
    </row>
  </sheetData>
  <conditionalFormatting sqref="F2:F19">
    <cfRule type="containsText" dxfId="1" priority="1" operator="containsText" text="Szombat">
      <formula>NOT(ISERROR(SEARCH("Szombat",F2)))</formula>
    </cfRule>
    <cfRule type="containsText" dxfId="0" priority="2" operator="containsText" text="Vasárnap">
      <formula>NOT(ISERROR(SEARCH("Vasárnap",F2)))</formula>
    </cfRule>
  </conditionalFormatting>
  <pageMargins left="0.7" right="0.7" top="0.75" bottom="0.75" header="0.3" footer="0.3"/>
  <pageSetup paperSize="9" orientation="portrait" horizontalDpi="0" verticalDpi="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D r / s T n I R d K C p A A A A + A A A A B I A H A B D b 2 5 m a W c v U G F j a 2 F n Z S 5 4 b W w g o h g A K K A U A A A A A A A A A A A A A A A A A A A A A A A A A A A A h Y + x C s I w G I R f p W R v k t a K W v 6 m g 4 u D B U E U 1 x B j G 2 x T a R L T d 3 P w k X w F C 1 p 1 c z r u + A 7 u H r c 7 5 H 1 T B 1 f Z G d X q D E W Y o k B q 0 R 6 V L j P k 7 C m c o 5 z B h o s z L 2 U w w N q k v V E Z q q y 9 p I R 4 7 7 G f 4 L Y r S U x p R A 7 F e i s q 2 f B Q a W O 5 F h J 9 W s f / L c R g / x r D Y j y j e J o s k k E j I G M M h d J f J B 4 W Y w r k J 4 S l q 6 3 r J K t c u N o B G S 2 Q 9 w v 2 B F B L A w Q U A A I A C A A O v + x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r / s T i i K R 7 g O A A A A E Q A A A B M A H A B G b 3 J t d W x h c y 9 T Z W N 0 a W 9 u M S 5 t I K I Y A C i g F A A A A A A A A A A A A A A A A A A A A A A A A A A A A C t O T S 7 J z M 9 T C I b Q h t Y A U E s B A i 0 A F A A C A A g A D r / s T n I R d K C p A A A A + A A A A B I A A A A A A A A A A A A A A A A A A A A A A E N v b m Z p Z y 9 Q Y W N r Y W d l L n h t b F B L A Q I t A B Q A A g A I A A 6 / 7 E 4 P y u m r p A A A A O k A A A A T A A A A A A A A A A A A A A A A A P U A A A B b Q 2 9 u d G V u d F 9 U e X B l c 1 0 u e G 1 s U E s B A i 0 A F A A C A A g A D r / s T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M B / i x o l x a Z L t z 7 y T V o z T q 8 A A A A A A g A A A A A A E G Y A A A A B A A A g A A A A 0 k + y y 5 4 x e X R i e v c f T Y E L d j z n Z h A 2 h 3 Z O P 1 h 2 i 2 J u + b c A A A A A D o A A A A A C A A A g A A A A V j P v m 9 K 3 u 1 v j q x 1 x L B D Z w C W F R H r F A f 2 I G S 8 8 v Z H u T Y Z Q A A A A C b E t 0 8 E z b C 9 A l 6 7 F t l 3 J n 4 X t t n k X Y 5 0 g G B o R G Y S F c / Z K / z 3 o F / m 3 o o z i B v S 0 0 b 2 c e K w 8 9 X h W / w c 6 b P Y q q A J 6 t 5 V Y J m X 9 p o t B I N Q i D h U 7 j 3 5 A A A A A f 1 + r r x B O c R Z 5 3 9 j 7 A U X 8 F H R E b q I M W G Z I d 7 q 4 + w P J l 0 F 8 9 3 3 G O Y X w u W Q + w f t 7 y Q v U 6 l o x S p 9 E n 7 h 3 g W m Q 5 n M T O A = = < / D a t a M a s h u p > 
</file>

<file path=customXml/itemProps1.xml><?xml version="1.0" encoding="utf-8"?>
<ds:datastoreItem xmlns:ds="http://schemas.openxmlformats.org/officeDocument/2006/customXml" ds:itemID="{CDA62C0E-D531-4E78-9FDE-1DC4809646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Árfolyam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2019-07-12T21:06:00Z</dcterms:created>
  <dcterms:modified xsi:type="dcterms:W3CDTF">2019-07-14T22:11:52Z</dcterms:modified>
</cp:coreProperties>
</file>